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\健康福祉部\高齢者支援課\包括ケア推進係\７介護予防・生活支援サービス事業\■後で整理するデータ\■02 第１号通所事業\"/>
    </mc:Choice>
  </mc:AlternateContent>
  <xr:revisionPtr revIDLastSave="0" documentId="13_ncr:1_{DB836D37-0D35-4EAA-8A4F-9B247BF74979}" xr6:coauthVersionLast="47" xr6:coauthVersionMax="47" xr10:uidLastSave="{00000000-0000-0000-0000-000000000000}"/>
  <bookViews>
    <workbookView xWindow="-120" yWindow="-120" windowWidth="20640" windowHeight="11040" tabRatio="826" activeTab="1" xr2:uid="{00000000-000D-0000-FFFF-FFFF00000000}"/>
  </bookViews>
  <sheets>
    <sheet name="★様式説明" sheetId="32" r:id="rId1"/>
    <sheet name="②請求書" sheetId="2" r:id="rId2"/>
    <sheet name="①業務実績明細書（１箇所目）" sheetId="21" r:id="rId3"/>
    <sheet name="① (２箇所目)" sheetId="23" r:id="rId4"/>
    <sheet name="① (３箇所目)" sheetId="24" r:id="rId5"/>
    <sheet name="① (４箇所目) " sheetId="25" r:id="rId6"/>
    <sheet name="① (５箇所目)" sheetId="26" r:id="rId7"/>
    <sheet name="①(６箇所目)" sheetId="27" r:id="rId8"/>
    <sheet name="① (７箇所目) " sheetId="28" r:id="rId9"/>
    <sheet name="① (８箇所目)" sheetId="29" r:id="rId10"/>
    <sheet name="① (９箇所目)" sheetId="30" r:id="rId11"/>
    <sheet name="① (１０箇所目)" sheetId="31" r:id="rId12"/>
  </sheets>
  <definedNames>
    <definedName name="_xlnm.Print_Area" localSheetId="0">★様式説明!$A$1:$D$46</definedName>
    <definedName name="_xlnm.Print_Area" localSheetId="11">'① (１０箇所目)'!$A$1:$K$49</definedName>
    <definedName name="_xlnm.Print_Area" localSheetId="3">'① (２箇所目)'!$A$1:$K$49</definedName>
    <definedName name="_xlnm.Print_Area" localSheetId="4">'① (３箇所目)'!$A$1:$K$49</definedName>
    <definedName name="_xlnm.Print_Area" localSheetId="5">'① (４箇所目) '!$A$1:$K$49</definedName>
    <definedName name="_xlnm.Print_Area" localSheetId="6">'① (５箇所目)'!$A$1:$K$49</definedName>
    <definedName name="_xlnm.Print_Area" localSheetId="8">'① (７箇所目) '!$A$1:$K$49</definedName>
    <definedName name="_xlnm.Print_Area" localSheetId="9">'① (８箇所目)'!$A$1:$K$49</definedName>
    <definedName name="_xlnm.Print_Area" localSheetId="10">'① (９箇所目)'!$A$1:$K$49</definedName>
    <definedName name="_xlnm.Print_Area" localSheetId="7">'①(６箇所目)'!$A$1:$K$49</definedName>
    <definedName name="_xlnm.Print_Area" localSheetId="2">'①業務実績明細書（１箇所目）'!$A$1:$K$49</definedName>
    <definedName name="_xlnm.Print_Area" localSheetId="1">②請求書!$A$1:$K$27</definedName>
    <definedName name="_xlnm.Print_Titles" localSheetId="11">'① (１０箇所目)'!$1:$7</definedName>
    <definedName name="_xlnm.Print_Titles" localSheetId="3">'① (２箇所目)'!$1:$7</definedName>
    <definedName name="_xlnm.Print_Titles" localSheetId="4">'① (３箇所目)'!$1:$7</definedName>
    <definedName name="_xlnm.Print_Titles" localSheetId="5">'① (４箇所目) '!$1:$7</definedName>
    <definedName name="_xlnm.Print_Titles" localSheetId="6">'① (５箇所目)'!$1:$7</definedName>
    <definedName name="_xlnm.Print_Titles" localSheetId="8">'① (７箇所目) '!$1:$7</definedName>
    <definedName name="_xlnm.Print_Titles" localSheetId="9">'① (８箇所目)'!$1:$7</definedName>
    <definedName name="_xlnm.Print_Titles" localSheetId="10">'① (９箇所目)'!$1:$7</definedName>
    <definedName name="_xlnm.Print_Titles" localSheetId="7">'①(６箇所目)'!$1:$7</definedName>
    <definedName name="_xlnm.Print_Titles" localSheetId="2">'①業務実績明細書（１箇所目）'!$1:$7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2" l="1"/>
  <c r="F19" i="2"/>
  <c r="I18" i="2"/>
  <c r="F21" i="2"/>
  <c r="R20" i="2" l="1" a="1"/>
  <c r="R20" i="2" s="1"/>
  <c r="I21" i="2"/>
  <c r="F18" i="2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8" i="31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42" i="30"/>
  <c r="G43" i="30"/>
  <c r="G44" i="30"/>
  <c r="G45" i="30"/>
  <c r="G46" i="30"/>
  <c r="G47" i="30"/>
  <c r="G8" i="30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G30" i="29"/>
  <c r="G31" i="29"/>
  <c r="G32" i="29"/>
  <c r="G33" i="29"/>
  <c r="G34" i="29"/>
  <c r="G35" i="29"/>
  <c r="G36" i="29"/>
  <c r="G37" i="29"/>
  <c r="G38" i="29"/>
  <c r="G39" i="29"/>
  <c r="G40" i="29"/>
  <c r="G41" i="29"/>
  <c r="G42" i="29"/>
  <c r="G43" i="29"/>
  <c r="G44" i="29"/>
  <c r="G45" i="29"/>
  <c r="G46" i="29"/>
  <c r="G47" i="29"/>
  <c r="G8" i="29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8" i="28"/>
  <c r="G9" i="27"/>
  <c r="G10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G8" i="27"/>
  <c r="G47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22" i="26"/>
  <c r="G23" i="26"/>
  <c r="G24" i="26"/>
  <c r="G25" i="26"/>
  <c r="G26" i="26"/>
  <c r="G27" i="26"/>
  <c r="G28" i="26"/>
  <c r="G29" i="26"/>
  <c r="G30" i="26"/>
  <c r="G31" i="26"/>
  <c r="G32" i="26"/>
  <c r="G33" i="26"/>
  <c r="G34" i="26"/>
  <c r="G35" i="26"/>
  <c r="G36" i="26"/>
  <c r="G37" i="26"/>
  <c r="G38" i="26"/>
  <c r="G39" i="26"/>
  <c r="G40" i="26"/>
  <c r="G41" i="26"/>
  <c r="G42" i="26"/>
  <c r="G43" i="26"/>
  <c r="G44" i="26"/>
  <c r="G45" i="26"/>
  <c r="G46" i="26"/>
  <c r="G8" i="26"/>
  <c r="G36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7" i="25"/>
  <c r="G38" i="25"/>
  <c r="G39" i="25"/>
  <c r="G40" i="25"/>
  <c r="G41" i="25"/>
  <c r="G42" i="25"/>
  <c r="G43" i="25"/>
  <c r="G44" i="25"/>
  <c r="G45" i="25"/>
  <c r="G46" i="25"/>
  <c r="G47" i="25"/>
  <c r="G8" i="25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8" i="24"/>
  <c r="J8" i="23"/>
  <c r="G46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7" i="23"/>
  <c r="G8" i="23"/>
  <c r="J10" i="21"/>
  <c r="J8" i="21"/>
  <c r="G14" i="21"/>
  <c r="G11" i="21"/>
  <c r="G12" i="21"/>
  <c r="G13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10" i="21"/>
  <c r="G9" i="21"/>
  <c r="G8" i="21"/>
  <c r="I3" i="23"/>
  <c r="C3" i="23"/>
  <c r="J8" i="24" l="1"/>
  <c r="J8" i="25"/>
  <c r="J8" i="26"/>
  <c r="J8" i="27"/>
  <c r="J8" i="28"/>
  <c r="J8" i="29"/>
  <c r="J8" i="30"/>
  <c r="J8" i="31"/>
  <c r="F48" i="21" l="1"/>
  <c r="I3" i="24"/>
  <c r="I3" i="25"/>
  <c r="I3" i="26"/>
  <c r="I3" i="27"/>
  <c r="I3" i="28"/>
  <c r="I3" i="29"/>
  <c r="I3" i="30"/>
  <c r="I3" i="31"/>
  <c r="C3" i="24"/>
  <c r="C3" i="25"/>
  <c r="C3" i="26"/>
  <c r="C3" i="27"/>
  <c r="C3" i="28"/>
  <c r="C3" i="29"/>
  <c r="C3" i="30"/>
  <c r="C3" i="31"/>
  <c r="I48" i="31" l="1"/>
  <c r="H48" i="31"/>
  <c r="F48" i="31"/>
  <c r="J47" i="31"/>
  <c r="K47" i="31" s="1"/>
  <c r="J46" i="31"/>
  <c r="J45" i="31"/>
  <c r="J44" i="31"/>
  <c r="K44" i="31" s="1"/>
  <c r="J43" i="31"/>
  <c r="J42" i="31"/>
  <c r="J41" i="31"/>
  <c r="K41" i="31" s="1"/>
  <c r="J40" i="31"/>
  <c r="J39" i="31"/>
  <c r="K39" i="31" s="1"/>
  <c r="J38" i="31"/>
  <c r="J37" i="31"/>
  <c r="J36" i="31"/>
  <c r="K36" i="31" s="1"/>
  <c r="J35" i="31"/>
  <c r="J34" i="31"/>
  <c r="J33" i="31"/>
  <c r="K33" i="31" s="1"/>
  <c r="J32" i="31"/>
  <c r="J31" i="31"/>
  <c r="K31" i="31" s="1"/>
  <c r="J30" i="31"/>
  <c r="J29" i="31"/>
  <c r="J28" i="31"/>
  <c r="K28" i="31" s="1"/>
  <c r="J27" i="31"/>
  <c r="J26" i="31"/>
  <c r="J25" i="31"/>
  <c r="K25" i="31" s="1"/>
  <c r="J24" i="31"/>
  <c r="J23" i="31"/>
  <c r="K23" i="31" s="1"/>
  <c r="J22" i="31"/>
  <c r="J21" i="31"/>
  <c r="J20" i="31"/>
  <c r="K20" i="31" s="1"/>
  <c r="J19" i="31"/>
  <c r="J18" i="31"/>
  <c r="J17" i="31"/>
  <c r="K17" i="31" s="1"/>
  <c r="J16" i="31"/>
  <c r="J15" i="31"/>
  <c r="K15" i="31" s="1"/>
  <c r="J14" i="31"/>
  <c r="K14" i="31" s="1"/>
  <c r="J13" i="31"/>
  <c r="J12" i="31"/>
  <c r="K12" i="31" s="1"/>
  <c r="J11" i="31"/>
  <c r="J5" i="31"/>
  <c r="I48" i="30"/>
  <c r="H48" i="30"/>
  <c r="F48" i="30"/>
  <c r="J47" i="30"/>
  <c r="J46" i="30"/>
  <c r="J45" i="30"/>
  <c r="K45" i="30" s="1"/>
  <c r="J44" i="30"/>
  <c r="J43" i="30"/>
  <c r="J42" i="30"/>
  <c r="K42" i="30" s="1"/>
  <c r="J41" i="30"/>
  <c r="K41" i="30" s="1"/>
  <c r="J40" i="30"/>
  <c r="K40" i="30" s="1"/>
  <c r="J39" i="30"/>
  <c r="J38" i="30"/>
  <c r="J37" i="30"/>
  <c r="K37" i="30" s="1"/>
  <c r="J36" i="30"/>
  <c r="J35" i="30"/>
  <c r="J34" i="30"/>
  <c r="K34" i="30" s="1"/>
  <c r="J33" i="30"/>
  <c r="K33" i="30" s="1"/>
  <c r="J32" i="30"/>
  <c r="K32" i="30" s="1"/>
  <c r="J31" i="30"/>
  <c r="J30" i="30"/>
  <c r="J29" i="30"/>
  <c r="K29" i="30" s="1"/>
  <c r="J28" i="30"/>
  <c r="J27" i="30"/>
  <c r="J26" i="30"/>
  <c r="K26" i="30" s="1"/>
  <c r="J25" i="30"/>
  <c r="K25" i="30" s="1"/>
  <c r="J24" i="30"/>
  <c r="K24" i="30" s="1"/>
  <c r="J23" i="30"/>
  <c r="J22" i="30"/>
  <c r="J21" i="30"/>
  <c r="K21" i="30" s="1"/>
  <c r="J20" i="30"/>
  <c r="J19" i="30"/>
  <c r="J18" i="30"/>
  <c r="K18" i="30" s="1"/>
  <c r="J17" i="30"/>
  <c r="K17" i="30" s="1"/>
  <c r="J16" i="30"/>
  <c r="K16" i="30" s="1"/>
  <c r="J15" i="30"/>
  <c r="J14" i="30"/>
  <c r="J13" i="30"/>
  <c r="K13" i="30" s="1"/>
  <c r="J12" i="30"/>
  <c r="J11" i="30"/>
  <c r="G48" i="30"/>
  <c r="J5" i="30"/>
  <c r="I48" i="29"/>
  <c r="H48" i="29"/>
  <c r="F48" i="29"/>
  <c r="J47" i="29"/>
  <c r="K47" i="29" s="1"/>
  <c r="J46" i="29"/>
  <c r="J45" i="29"/>
  <c r="K45" i="29" s="1"/>
  <c r="J44" i="29"/>
  <c r="K44" i="29" s="1"/>
  <c r="J43" i="29"/>
  <c r="J42" i="29"/>
  <c r="K42" i="29" s="1"/>
  <c r="J41" i="29"/>
  <c r="K41" i="29" s="1"/>
  <c r="J40" i="29"/>
  <c r="J39" i="29"/>
  <c r="K39" i="29" s="1"/>
  <c r="J38" i="29"/>
  <c r="J37" i="29"/>
  <c r="K37" i="29" s="1"/>
  <c r="J36" i="29"/>
  <c r="K36" i="29" s="1"/>
  <c r="J35" i="29"/>
  <c r="J34" i="29"/>
  <c r="K34" i="29" s="1"/>
  <c r="J33" i="29"/>
  <c r="K33" i="29" s="1"/>
  <c r="J32" i="29"/>
  <c r="J31" i="29"/>
  <c r="K31" i="29" s="1"/>
  <c r="J30" i="29"/>
  <c r="J29" i="29"/>
  <c r="K29" i="29" s="1"/>
  <c r="J28" i="29"/>
  <c r="K28" i="29" s="1"/>
  <c r="J27" i="29"/>
  <c r="K27" i="29" s="1"/>
  <c r="J26" i="29"/>
  <c r="K26" i="29" s="1"/>
  <c r="J25" i="29"/>
  <c r="K25" i="29" s="1"/>
  <c r="J24" i="29"/>
  <c r="J23" i="29"/>
  <c r="K23" i="29" s="1"/>
  <c r="J22" i="29"/>
  <c r="K22" i="29" s="1"/>
  <c r="J21" i="29"/>
  <c r="K21" i="29" s="1"/>
  <c r="J20" i="29"/>
  <c r="K20" i="29" s="1"/>
  <c r="J19" i="29"/>
  <c r="J18" i="29"/>
  <c r="K18" i="29" s="1"/>
  <c r="J17" i="29"/>
  <c r="K17" i="29" s="1"/>
  <c r="J16" i="29"/>
  <c r="J15" i="29"/>
  <c r="K15" i="29" s="1"/>
  <c r="J14" i="29"/>
  <c r="J13" i="29"/>
  <c r="J12" i="29"/>
  <c r="K12" i="29" s="1"/>
  <c r="J11" i="29"/>
  <c r="J5" i="29"/>
  <c r="I48" i="28"/>
  <c r="H48" i="28"/>
  <c r="F48" i="28"/>
  <c r="J47" i="28"/>
  <c r="K47" i="28" s="1"/>
  <c r="J46" i="28"/>
  <c r="J45" i="28"/>
  <c r="J44" i="28"/>
  <c r="K44" i="28" s="1"/>
  <c r="J43" i="28"/>
  <c r="K43" i="28" s="1"/>
  <c r="J42" i="28"/>
  <c r="J41" i="28"/>
  <c r="J40" i="28"/>
  <c r="K40" i="28" s="1"/>
  <c r="J39" i="28"/>
  <c r="K39" i="28" s="1"/>
  <c r="J38" i="28"/>
  <c r="J37" i="28"/>
  <c r="J36" i="28"/>
  <c r="K36" i="28" s="1"/>
  <c r="J35" i="28"/>
  <c r="J34" i="28"/>
  <c r="J33" i="28"/>
  <c r="J32" i="28"/>
  <c r="K32" i="28" s="1"/>
  <c r="J31" i="28"/>
  <c r="K31" i="28" s="1"/>
  <c r="J30" i="28"/>
  <c r="J29" i="28"/>
  <c r="J28" i="28"/>
  <c r="K28" i="28" s="1"/>
  <c r="J27" i="28"/>
  <c r="J26" i="28"/>
  <c r="J25" i="28"/>
  <c r="J24" i="28"/>
  <c r="J23" i="28"/>
  <c r="K23" i="28" s="1"/>
  <c r="J22" i="28"/>
  <c r="J21" i="28"/>
  <c r="J20" i="28"/>
  <c r="K20" i="28" s="1"/>
  <c r="J19" i="28"/>
  <c r="J18" i="28"/>
  <c r="J17" i="28"/>
  <c r="J16" i="28"/>
  <c r="K16" i="28" s="1"/>
  <c r="J15" i="28"/>
  <c r="K15" i="28" s="1"/>
  <c r="J14" i="28"/>
  <c r="J13" i="28"/>
  <c r="J12" i="28"/>
  <c r="K12" i="28" s="1"/>
  <c r="J11" i="28"/>
  <c r="J5" i="28"/>
  <c r="I48" i="27"/>
  <c r="H48" i="27"/>
  <c r="F48" i="27"/>
  <c r="J47" i="27"/>
  <c r="K47" i="27" s="1"/>
  <c r="J46" i="27"/>
  <c r="J45" i="27"/>
  <c r="J44" i="27"/>
  <c r="K44" i="27" s="1"/>
  <c r="J43" i="27"/>
  <c r="K43" i="27" s="1"/>
  <c r="J42" i="27"/>
  <c r="J41" i="27"/>
  <c r="K41" i="27" s="1"/>
  <c r="J40" i="27"/>
  <c r="K40" i="27" s="1"/>
  <c r="J39" i="27"/>
  <c r="K39" i="27" s="1"/>
  <c r="J38" i="27"/>
  <c r="J37" i="27"/>
  <c r="J36" i="27"/>
  <c r="K36" i="27" s="1"/>
  <c r="J35" i="27"/>
  <c r="K35" i="27" s="1"/>
  <c r="J34" i="27"/>
  <c r="J33" i="27"/>
  <c r="J32" i="27"/>
  <c r="K32" i="27" s="1"/>
  <c r="J31" i="27"/>
  <c r="K31" i="27" s="1"/>
  <c r="J30" i="27"/>
  <c r="J29" i="27"/>
  <c r="J28" i="27"/>
  <c r="K28" i="27" s="1"/>
  <c r="J27" i="27"/>
  <c r="K27" i="27" s="1"/>
  <c r="J26" i="27"/>
  <c r="J25" i="27"/>
  <c r="J24" i="27"/>
  <c r="K24" i="27" s="1"/>
  <c r="J23" i="27"/>
  <c r="K23" i="27" s="1"/>
  <c r="J22" i="27"/>
  <c r="J21" i="27"/>
  <c r="J20" i="27"/>
  <c r="K20" i="27" s="1"/>
  <c r="J19" i="27"/>
  <c r="K19" i="27" s="1"/>
  <c r="J18" i="27"/>
  <c r="J17" i="27"/>
  <c r="J16" i="27"/>
  <c r="K16" i="27" s="1"/>
  <c r="J15" i="27"/>
  <c r="K15" i="27" s="1"/>
  <c r="J14" i="27"/>
  <c r="J13" i="27"/>
  <c r="J12" i="27"/>
  <c r="K12" i="27" s="1"/>
  <c r="J11" i="27"/>
  <c r="G48" i="27"/>
  <c r="J5" i="27"/>
  <c r="I48" i="26"/>
  <c r="H48" i="26"/>
  <c r="F48" i="26"/>
  <c r="J47" i="26"/>
  <c r="J46" i="26"/>
  <c r="K46" i="26" s="1"/>
  <c r="J45" i="26"/>
  <c r="K45" i="26" s="1"/>
  <c r="J44" i="26"/>
  <c r="J43" i="26"/>
  <c r="K43" i="26" s="1"/>
  <c r="J42" i="26"/>
  <c r="K42" i="26" s="1"/>
  <c r="J41" i="26"/>
  <c r="J40" i="26"/>
  <c r="J39" i="26"/>
  <c r="J38" i="26"/>
  <c r="K38" i="26" s="1"/>
  <c r="J37" i="26"/>
  <c r="K37" i="26" s="1"/>
  <c r="J36" i="26"/>
  <c r="J35" i="26"/>
  <c r="K35" i="26" s="1"/>
  <c r="J34" i="26"/>
  <c r="K34" i="26" s="1"/>
  <c r="J33" i="26"/>
  <c r="J32" i="26"/>
  <c r="J31" i="26"/>
  <c r="J30" i="26"/>
  <c r="K30" i="26" s="1"/>
  <c r="J29" i="26"/>
  <c r="K29" i="26" s="1"/>
  <c r="J28" i="26"/>
  <c r="J27" i="26"/>
  <c r="K27" i="26" s="1"/>
  <c r="J26" i="26"/>
  <c r="K26" i="26" s="1"/>
  <c r="J25" i="26"/>
  <c r="J24" i="26"/>
  <c r="J23" i="26"/>
  <c r="J22" i="26"/>
  <c r="K22" i="26" s="1"/>
  <c r="J21" i="26"/>
  <c r="K21" i="26" s="1"/>
  <c r="J20" i="26"/>
  <c r="J19" i="26"/>
  <c r="K19" i="26" s="1"/>
  <c r="J18" i="26"/>
  <c r="K18" i="26" s="1"/>
  <c r="J17" i="26"/>
  <c r="J16" i="26"/>
  <c r="J15" i="26"/>
  <c r="J14" i="26"/>
  <c r="K14" i="26" s="1"/>
  <c r="J13" i="26"/>
  <c r="K13" i="26" s="1"/>
  <c r="J12" i="26"/>
  <c r="J11" i="26"/>
  <c r="J5" i="26"/>
  <c r="I48" i="25"/>
  <c r="H48" i="25"/>
  <c r="F48" i="25"/>
  <c r="J47" i="25"/>
  <c r="K47" i="25" s="1"/>
  <c r="J46" i="25"/>
  <c r="J45" i="25"/>
  <c r="K45" i="25" s="1"/>
  <c r="J44" i="25"/>
  <c r="J43" i="25"/>
  <c r="J42" i="25"/>
  <c r="K42" i="25" s="1"/>
  <c r="J41" i="25"/>
  <c r="K41" i="25" s="1"/>
  <c r="J40" i="25"/>
  <c r="K40" i="25" s="1"/>
  <c r="J39" i="25"/>
  <c r="K39" i="25" s="1"/>
  <c r="J38" i="25"/>
  <c r="J37" i="25"/>
  <c r="K37" i="25" s="1"/>
  <c r="J36" i="25"/>
  <c r="K36" i="25" s="1"/>
  <c r="J35" i="25"/>
  <c r="J34" i="25"/>
  <c r="K34" i="25" s="1"/>
  <c r="J33" i="25"/>
  <c r="K33" i="25" s="1"/>
  <c r="J32" i="25"/>
  <c r="K32" i="25" s="1"/>
  <c r="J31" i="25"/>
  <c r="K31" i="25" s="1"/>
  <c r="J30" i="25"/>
  <c r="K30" i="25" s="1"/>
  <c r="J29" i="25"/>
  <c r="K29" i="25" s="1"/>
  <c r="J28" i="25"/>
  <c r="J27" i="25"/>
  <c r="J26" i="25"/>
  <c r="K26" i="25" s="1"/>
  <c r="J25" i="25"/>
  <c r="K25" i="25" s="1"/>
  <c r="J24" i="25"/>
  <c r="K24" i="25" s="1"/>
  <c r="J23" i="25"/>
  <c r="K23" i="25" s="1"/>
  <c r="J22" i="25"/>
  <c r="J21" i="25"/>
  <c r="K21" i="25" s="1"/>
  <c r="J20" i="25"/>
  <c r="K20" i="25" s="1"/>
  <c r="J19" i="25"/>
  <c r="J18" i="25"/>
  <c r="K18" i="25" s="1"/>
  <c r="J17" i="25"/>
  <c r="K17" i="25" s="1"/>
  <c r="J16" i="25"/>
  <c r="K16" i="25" s="1"/>
  <c r="J15" i="25"/>
  <c r="K15" i="25" s="1"/>
  <c r="J14" i="25"/>
  <c r="K14" i="25"/>
  <c r="J13" i="25"/>
  <c r="K13" i="25" s="1"/>
  <c r="J12" i="25"/>
  <c r="J11" i="25"/>
  <c r="G48" i="25"/>
  <c r="J5" i="25"/>
  <c r="I48" i="24"/>
  <c r="H48" i="24"/>
  <c r="F48" i="24"/>
  <c r="J47" i="24"/>
  <c r="J46" i="24"/>
  <c r="J45" i="24"/>
  <c r="K45" i="24" s="1"/>
  <c r="J44" i="24"/>
  <c r="J43" i="24"/>
  <c r="K43" i="24" s="1"/>
  <c r="J42" i="24"/>
  <c r="J41" i="24"/>
  <c r="J40" i="24"/>
  <c r="K40" i="24" s="1"/>
  <c r="J39" i="24"/>
  <c r="J38" i="24"/>
  <c r="J37" i="24"/>
  <c r="K37" i="24" s="1"/>
  <c r="J36" i="24"/>
  <c r="J35" i="24"/>
  <c r="K35" i="24" s="1"/>
  <c r="J34" i="24"/>
  <c r="J33" i="24"/>
  <c r="K33" i="24"/>
  <c r="J32" i="24"/>
  <c r="K32" i="24" s="1"/>
  <c r="J31" i="24"/>
  <c r="J30" i="24"/>
  <c r="J29" i="24"/>
  <c r="K29" i="24" s="1"/>
  <c r="J28" i="24"/>
  <c r="J27" i="24"/>
  <c r="K27" i="24" s="1"/>
  <c r="J26" i="24"/>
  <c r="J25" i="24"/>
  <c r="J24" i="24"/>
  <c r="K24" i="24" s="1"/>
  <c r="J23" i="24"/>
  <c r="J22" i="24"/>
  <c r="J21" i="24"/>
  <c r="K21" i="24" s="1"/>
  <c r="J20" i="24"/>
  <c r="J19" i="24"/>
  <c r="K19" i="24" s="1"/>
  <c r="J18" i="24"/>
  <c r="J17" i="24"/>
  <c r="J16" i="24"/>
  <c r="K16" i="24" s="1"/>
  <c r="J15" i="24"/>
  <c r="K15" i="24" s="1"/>
  <c r="J14" i="24"/>
  <c r="J13" i="24"/>
  <c r="K13" i="24" s="1"/>
  <c r="J12" i="24"/>
  <c r="J11" i="24"/>
  <c r="J5" i="24"/>
  <c r="I48" i="23"/>
  <c r="H48" i="23"/>
  <c r="F48" i="23"/>
  <c r="J47" i="23"/>
  <c r="K47" i="23" s="1"/>
  <c r="J46" i="23"/>
  <c r="J45" i="23"/>
  <c r="K45" i="23" s="1"/>
  <c r="J44" i="23"/>
  <c r="K44" i="23" s="1"/>
  <c r="J43" i="23"/>
  <c r="J42" i="23"/>
  <c r="J41" i="23"/>
  <c r="J40" i="23"/>
  <c r="J39" i="23"/>
  <c r="K39" i="23" s="1"/>
  <c r="J38" i="23"/>
  <c r="J37" i="23"/>
  <c r="J36" i="23"/>
  <c r="K36" i="23" s="1"/>
  <c r="J35" i="23"/>
  <c r="J34" i="23"/>
  <c r="J33" i="23"/>
  <c r="J32" i="23"/>
  <c r="J31" i="23"/>
  <c r="K31" i="23" s="1"/>
  <c r="J30" i="23"/>
  <c r="J29" i="23"/>
  <c r="J28" i="23"/>
  <c r="K28" i="23" s="1"/>
  <c r="J27" i="23"/>
  <c r="J26" i="23"/>
  <c r="J25" i="23"/>
  <c r="J24" i="23"/>
  <c r="J23" i="23"/>
  <c r="K23" i="23" s="1"/>
  <c r="J22" i="23"/>
  <c r="J21" i="23"/>
  <c r="J20" i="23"/>
  <c r="K20" i="23" s="1"/>
  <c r="J19" i="23"/>
  <c r="J18" i="23"/>
  <c r="J17" i="23"/>
  <c r="J16" i="23"/>
  <c r="J15" i="23"/>
  <c r="K15" i="23" s="1"/>
  <c r="J14" i="23"/>
  <c r="J13" i="23"/>
  <c r="J12" i="23"/>
  <c r="K12" i="23" s="1"/>
  <c r="J11" i="23"/>
  <c r="J5" i="23"/>
  <c r="J48" i="25" l="1"/>
  <c r="J48" i="29"/>
  <c r="J48" i="28"/>
  <c r="K11" i="30"/>
  <c r="J48" i="30"/>
  <c r="K11" i="26"/>
  <c r="J48" i="26"/>
  <c r="K11" i="31"/>
  <c r="J48" i="31"/>
  <c r="K11" i="27"/>
  <c r="J48" i="27"/>
  <c r="K11" i="23"/>
  <c r="J48" i="23"/>
  <c r="K11" i="24"/>
  <c r="J48" i="24"/>
  <c r="K21" i="27"/>
  <c r="K45" i="28"/>
  <c r="K24" i="23"/>
  <c r="K42" i="23"/>
  <c r="K26" i="27"/>
  <c r="K33" i="23"/>
  <c r="K18" i="28"/>
  <c r="K42" i="28"/>
  <c r="K20" i="26"/>
  <c r="K30" i="30"/>
  <c r="K15" i="26"/>
  <c r="K14" i="28"/>
  <c r="K22" i="24"/>
  <c r="K28" i="24"/>
  <c r="K34" i="24"/>
  <c r="K19" i="25"/>
  <c r="K42" i="27"/>
  <c r="K46" i="28"/>
  <c r="K38" i="29"/>
  <c r="K18" i="24"/>
  <c r="K14" i="27"/>
  <c r="K35" i="30"/>
  <c r="K19" i="30"/>
  <c r="K21" i="31"/>
  <c r="K22" i="23"/>
  <c r="K34" i="23"/>
  <c r="K40" i="23"/>
  <c r="K46" i="23"/>
  <c r="K22" i="25"/>
  <c r="K46" i="25"/>
  <c r="K31" i="26"/>
  <c r="K22" i="28"/>
  <c r="K43" i="30"/>
  <c r="K35" i="25"/>
  <c r="K39" i="24"/>
  <c r="K22" i="30"/>
  <c r="K42" i="31"/>
  <c r="K25" i="23"/>
  <c r="K17" i="24"/>
  <c r="K23" i="24"/>
  <c r="K46" i="27"/>
  <c r="K46" i="30"/>
  <c r="K18" i="23"/>
  <c r="K38" i="24"/>
  <c r="K44" i="24"/>
  <c r="K25" i="26"/>
  <c r="K36" i="26"/>
  <c r="K13" i="28"/>
  <c r="K19" i="28"/>
  <c r="K30" i="28"/>
  <c r="K20" i="30"/>
  <c r="K31" i="30"/>
  <c r="K32" i="23"/>
  <c r="K44" i="30"/>
  <c r="K46" i="31"/>
  <c r="K12" i="24"/>
  <c r="K39" i="26"/>
  <c r="K44" i="26"/>
  <c r="K40" i="29"/>
  <c r="K23" i="30"/>
  <c r="K18" i="31"/>
  <c r="K35" i="31"/>
  <c r="K16" i="23"/>
  <c r="K36" i="24"/>
  <c r="K38" i="25"/>
  <c r="K23" i="26"/>
  <c r="K28" i="26"/>
  <c r="K40" i="26"/>
  <c r="K17" i="27"/>
  <c r="K24" i="29"/>
  <c r="K35" i="29"/>
  <c r="K46" i="29"/>
  <c r="K17" i="23"/>
  <c r="K12" i="26"/>
  <c r="K24" i="26"/>
  <c r="K41" i="26"/>
  <c r="K18" i="27"/>
  <c r="K29" i="28"/>
  <c r="K35" i="28"/>
  <c r="K19" i="29"/>
  <c r="K29" i="23"/>
  <c r="K35" i="23"/>
  <c r="K41" i="23"/>
  <c r="K24" i="28"/>
  <c r="K41" i="28"/>
  <c r="K47" i="30"/>
  <c r="K11" i="28"/>
  <c r="K21" i="23"/>
  <c r="K27" i="23"/>
  <c r="K38" i="23"/>
  <c r="K26" i="24"/>
  <c r="K31" i="24"/>
  <c r="K42" i="24"/>
  <c r="K47" i="24"/>
  <c r="K17" i="26"/>
  <c r="K33" i="26"/>
  <c r="K25" i="27"/>
  <c r="K30" i="27"/>
  <c r="K45" i="27"/>
  <c r="K17" i="28"/>
  <c r="K34" i="28"/>
  <c r="K11" i="29"/>
  <c r="K16" i="29"/>
  <c r="K30" i="29"/>
  <c r="K15" i="30"/>
  <c r="K39" i="30"/>
  <c r="K16" i="31"/>
  <c r="K22" i="27"/>
  <c r="K37" i="27"/>
  <c r="K25" i="28"/>
  <c r="K13" i="29"/>
  <c r="K32" i="29"/>
  <c r="K12" i="30"/>
  <c r="K36" i="30"/>
  <c r="K30" i="31"/>
  <c r="K13" i="23"/>
  <c r="K19" i="23"/>
  <c r="K30" i="23"/>
  <c r="K11" i="25"/>
  <c r="K27" i="25"/>
  <c r="K43" i="25"/>
  <c r="K33" i="27"/>
  <c r="K38" i="27"/>
  <c r="K26" i="28"/>
  <c r="K37" i="28"/>
  <c r="K14" i="29"/>
  <c r="K27" i="30"/>
  <c r="K14" i="23"/>
  <c r="K14" i="24"/>
  <c r="K12" i="25"/>
  <c r="K28" i="25"/>
  <c r="K44" i="25"/>
  <c r="K47" i="26"/>
  <c r="K13" i="27"/>
  <c r="K34" i="27"/>
  <c r="K21" i="28"/>
  <c r="K27" i="28"/>
  <c r="K38" i="28"/>
  <c r="K43" i="29"/>
  <c r="K28" i="30"/>
  <c r="K32" i="31"/>
  <c r="K37" i="31"/>
  <c r="K26" i="23"/>
  <c r="K37" i="23"/>
  <c r="K43" i="23"/>
  <c r="K20" i="24"/>
  <c r="K25" i="24"/>
  <c r="K30" i="24"/>
  <c r="K41" i="24"/>
  <c r="K46" i="24"/>
  <c r="K16" i="26"/>
  <c r="K32" i="26"/>
  <c r="K29" i="27"/>
  <c r="K33" i="28"/>
  <c r="K14" i="30"/>
  <c r="K38" i="30"/>
  <c r="K43" i="31"/>
  <c r="K22" i="31"/>
  <c r="K29" i="31"/>
  <c r="K40" i="31"/>
  <c r="K19" i="31"/>
  <c r="K26" i="31"/>
  <c r="K27" i="31"/>
  <c r="K34" i="31"/>
  <c r="K13" i="31"/>
  <c r="K24" i="31"/>
  <c r="K38" i="31"/>
  <c r="K45" i="31"/>
  <c r="G48" i="31"/>
  <c r="G48" i="29"/>
  <c r="G48" i="28"/>
  <c r="G48" i="26"/>
  <c r="G48" i="24"/>
  <c r="G48" i="23"/>
  <c r="J5" i="21" l="1"/>
  <c r="I48" i="21" l="1"/>
  <c r="H48" i="21"/>
  <c r="J47" i="21"/>
  <c r="J46" i="21"/>
  <c r="J45" i="21"/>
  <c r="J44" i="21"/>
  <c r="J43" i="21"/>
  <c r="J42" i="21"/>
  <c r="J41" i="21"/>
  <c r="J40" i="21"/>
  <c r="J39" i="21"/>
  <c r="J38" i="21"/>
  <c r="J37" i="21"/>
  <c r="J36" i="21"/>
  <c r="J35" i="21"/>
  <c r="J34" i="21"/>
  <c r="J33" i="21"/>
  <c r="J32" i="21"/>
  <c r="J31" i="21"/>
  <c r="J30" i="21"/>
  <c r="J29" i="21"/>
  <c r="J28" i="21"/>
  <c r="J27" i="21"/>
  <c r="J26" i="21"/>
  <c r="J25" i="21"/>
  <c r="J24" i="21"/>
  <c r="J23" i="21"/>
  <c r="J22" i="21"/>
  <c r="J21" i="21"/>
  <c r="J20" i="21"/>
  <c r="J19" i="21"/>
  <c r="J18" i="21"/>
  <c r="J17" i="21"/>
  <c r="J16" i="21"/>
  <c r="J15" i="21"/>
  <c r="J14" i="21"/>
  <c r="J13" i="21"/>
  <c r="J12" i="21"/>
  <c r="J11" i="21"/>
  <c r="J9" i="21"/>
  <c r="J48" i="21" l="1"/>
  <c r="G48" i="21"/>
  <c r="I19" i="2" l="1"/>
  <c r="I20" i="2"/>
  <c r="D1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I4" authorId="0" shapeId="0" xr:uid="{00000000-0006-0000-0100-000001000000}">
      <text>
        <r>
          <rPr>
            <sz val="9"/>
            <color indexed="81"/>
            <rFont val="ＭＳ Ｐゴシック"/>
            <family val="3"/>
            <charset val="128"/>
          </rPr>
          <t>請求を実際に提出する日を入力します。
(例) 主にＲ３.４提供分に係る請求で、
Ｒ３.５.１０に請求書を提出する場合は「令和３年５月１０日」となります。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2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2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3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3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4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4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5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5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6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6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7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7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8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8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9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9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A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A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kourei20</author>
  </authors>
  <commentList>
    <comment ref="E7" authorId="0" shapeId="0" xr:uid="{00000000-0006-0000-0B00-000001000000}">
      <text>
        <r>
          <rPr>
            <sz val="9"/>
            <color indexed="81"/>
            <rFont val="ＭＳ Ｐゴシック"/>
            <family val="3"/>
            <charset val="128"/>
          </rPr>
          <t>請求書は、請求月で取りまとめる形をとっているため、
月遅れ請求も含めてかまいません。</t>
        </r>
      </text>
    </comment>
    <comment ref="K7" authorId="0" shapeId="0" xr:uid="{00000000-0006-0000-0B00-000002000000}">
      <text>
        <r>
          <rPr>
            <sz val="9"/>
            <color indexed="81"/>
            <rFont val="ＭＳ Ｐゴシック"/>
            <family val="3"/>
            <charset val="128"/>
          </rPr>
          <t>何月目の利用なのかが分かる記載をお願いします。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<sst xmlns="http://schemas.openxmlformats.org/spreadsheetml/2006/main" count="315" uniqueCount="80">
  <si>
    <t>No</t>
    <phoneticPr fontId="2"/>
  </si>
  <si>
    <t>被保険者番号</t>
    <phoneticPr fontId="2"/>
  </si>
  <si>
    <t>提供年月</t>
    <rPh sb="0" eb="2">
      <t>テイキョウ</t>
    </rPh>
    <rPh sb="2" eb="4">
      <t>ネンゲツ</t>
    </rPh>
    <phoneticPr fontId="2"/>
  </si>
  <si>
    <t>カナ氏名</t>
    <rPh sb="2" eb="4">
      <t>シメイ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</si>
  <si>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</si>
  <si>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代表者職氏名</t>
    <rPh sb="0" eb="3">
      <t>ダイヒョウシャ</t>
    </rPh>
    <rPh sb="3" eb="4">
      <t>ショク</t>
    </rPh>
    <rPh sb="4" eb="6">
      <t>シメイ</t>
    </rPh>
    <phoneticPr fontId="2"/>
  </si>
  <si>
    <t>（内訳）</t>
    <rPh sb="1" eb="3">
      <t>ウチワケ</t>
    </rPh>
    <phoneticPr fontId="2"/>
  </si>
  <si>
    <t>口座振込先</t>
    <rPh sb="0" eb="2">
      <t>コウザ</t>
    </rPh>
    <rPh sb="2" eb="4">
      <t>フリコミ</t>
    </rPh>
    <rPh sb="4" eb="5">
      <t>サキ</t>
    </rPh>
    <phoneticPr fontId="2"/>
  </si>
  <si>
    <t>金融機関名</t>
    <rPh sb="0" eb="2">
      <t>キンユウ</t>
    </rPh>
    <rPh sb="2" eb="4">
      <t>キカン</t>
    </rPh>
    <rPh sb="4" eb="5">
      <t>メイ</t>
    </rPh>
    <phoneticPr fontId="2"/>
  </si>
  <si>
    <t>預金種類</t>
    <rPh sb="0" eb="2">
      <t>ヨキン</t>
    </rPh>
    <rPh sb="2" eb="4">
      <t>シュルイ</t>
    </rPh>
    <phoneticPr fontId="2"/>
  </si>
  <si>
    <t>口座番号</t>
    <rPh sb="0" eb="2">
      <t>コウザ</t>
    </rPh>
    <rPh sb="2" eb="4">
      <t>バンゴウ</t>
    </rPh>
    <phoneticPr fontId="2"/>
  </si>
  <si>
    <t>フリガナ</t>
    <phoneticPr fontId="2"/>
  </si>
  <si>
    <t>口座名義</t>
    <rPh sb="0" eb="2">
      <t>コウザ</t>
    </rPh>
    <rPh sb="2" eb="4">
      <t>メイギ</t>
    </rPh>
    <phoneticPr fontId="2"/>
  </si>
  <si>
    <t>円</t>
    <rPh sb="0" eb="1">
      <t>エン</t>
    </rPh>
    <phoneticPr fontId="2"/>
  </si>
  <si>
    <t>所　 在　 地</t>
    <rPh sb="0" eb="1">
      <t>トコロ</t>
    </rPh>
    <rPh sb="3" eb="4">
      <t>ザイ</t>
    </rPh>
    <rPh sb="6" eb="7">
      <t>チ</t>
    </rPh>
    <phoneticPr fontId="2"/>
  </si>
  <si>
    <t>委託金額</t>
    <phoneticPr fontId="2"/>
  </si>
  <si>
    <t>（事業所名）</t>
    <phoneticPr fontId="2"/>
  </si>
  <si>
    <t>備考</t>
    <rPh sb="0" eb="2">
      <t>ビコウ</t>
    </rPh>
    <phoneticPr fontId="2"/>
  </si>
  <si>
    <t>件</t>
    <rPh sb="0" eb="1">
      <t>ケン</t>
    </rPh>
    <phoneticPr fontId="2"/>
  </si>
  <si>
    <t>回数
（件数）</t>
    <rPh sb="0" eb="2">
      <t>カイスウ</t>
    </rPh>
    <rPh sb="4" eb="6">
      <t>ケンスウ</t>
    </rPh>
    <phoneticPr fontId="2"/>
  </si>
  <si>
    <t>＝</t>
    <phoneticPr fontId="2"/>
  </si>
  <si>
    <t>基本
委託料</t>
    <rPh sb="0" eb="2">
      <t>キホン</t>
    </rPh>
    <rPh sb="3" eb="6">
      <t>イタクリョウ</t>
    </rPh>
    <phoneticPr fontId="2"/>
  </si>
  <si>
    <t>訪問ｱｾｽ
ﾒﾝﾄ加算</t>
    <rPh sb="0" eb="2">
      <t>ホウモン</t>
    </rPh>
    <rPh sb="9" eb="11">
      <t>カサン</t>
    </rPh>
    <phoneticPr fontId="2"/>
  </si>
  <si>
    <t>自立化
加算</t>
    <rPh sb="0" eb="2">
      <t>ジリツ</t>
    </rPh>
    <rPh sb="2" eb="3">
      <t>カ</t>
    </rPh>
    <rPh sb="4" eb="6">
      <t>カサン</t>
    </rPh>
    <phoneticPr fontId="2"/>
  </si>
  <si>
    <t>計</t>
    <phoneticPr fontId="2"/>
  </si>
  <si>
    <t>　　　天草市通所型短期集中サービス事業業務委託契約書第４条第２項の規定に基づき、</t>
    <rPh sb="6" eb="8">
      <t>ツウショ</t>
    </rPh>
    <rPh sb="8" eb="9">
      <t>ガタ</t>
    </rPh>
    <rPh sb="9" eb="11">
      <t>タンキ</t>
    </rPh>
    <rPh sb="11" eb="13">
      <t>シュウチュウ</t>
    </rPh>
    <rPh sb="17" eb="19">
      <t>ジギョウ</t>
    </rPh>
    <rPh sb="29" eb="30">
      <t>ダイ</t>
    </rPh>
    <rPh sb="31" eb="32">
      <t>コウ</t>
    </rPh>
    <phoneticPr fontId="2"/>
  </si>
  <si>
    <t>・訪問ｱｾｽﾒﾝﾄ加算　3,000円  ×</t>
    <rPh sb="1" eb="3">
      <t>ホウモン</t>
    </rPh>
    <rPh sb="9" eb="11">
      <t>カサン</t>
    </rPh>
    <rPh sb="17" eb="18">
      <t>エン</t>
    </rPh>
    <phoneticPr fontId="2"/>
  </si>
  <si>
    <t>・自立化加算　　　6,000円  ×</t>
    <rPh sb="1" eb="3">
      <t>ジリツ</t>
    </rPh>
    <rPh sb="3" eb="4">
      <t>カ</t>
    </rPh>
    <rPh sb="4" eb="6">
      <t>カサン</t>
    </rPh>
    <rPh sb="14" eb="15">
      <t>エン</t>
    </rPh>
    <phoneticPr fontId="2"/>
  </si>
  <si>
    <t>天草市通所型短期集中サービス委託料請求書</t>
    <rPh sb="0" eb="2">
      <t>アマクサ</t>
    </rPh>
    <rPh sb="2" eb="3">
      <t>シ</t>
    </rPh>
    <rPh sb="3" eb="5">
      <t>ツウショ</t>
    </rPh>
    <rPh sb="5" eb="6">
      <t>ガタ</t>
    </rPh>
    <rPh sb="6" eb="8">
      <t>タンキ</t>
    </rPh>
    <rPh sb="8" eb="10">
      <t>シュウチュウ</t>
    </rPh>
    <rPh sb="14" eb="16">
      <t>イタク</t>
    </rPh>
    <rPh sb="16" eb="17">
      <t>リョウ</t>
    </rPh>
    <rPh sb="17" eb="20">
      <t>セイキュウショ</t>
    </rPh>
    <phoneticPr fontId="2"/>
  </si>
  <si>
    <t>通所型短期集中サービス業務実績明細書</t>
    <rPh sb="0" eb="2">
      <t>ツウショ</t>
    </rPh>
    <rPh sb="2" eb="3">
      <t>ガタ</t>
    </rPh>
    <rPh sb="3" eb="5">
      <t>タンキ</t>
    </rPh>
    <rPh sb="5" eb="7">
      <t>シュウチュウ</t>
    </rPh>
    <rPh sb="11" eb="13">
      <t>ギョウム</t>
    </rPh>
    <rPh sb="13" eb="15">
      <t>ジッセキ</t>
    </rPh>
    <rPh sb="15" eb="18">
      <t>メイサイショ</t>
    </rPh>
    <phoneticPr fontId="2"/>
  </si>
  <si>
    <t>※この「実績明細書」を入力すると、②実績報告③請求書の集計がされます。</t>
    <rPh sb="4" eb="6">
      <t>ジッセキ</t>
    </rPh>
    <rPh sb="6" eb="9">
      <t>メイサイショ</t>
    </rPh>
    <rPh sb="11" eb="13">
      <t>ニュウリョク</t>
    </rPh>
    <rPh sb="18" eb="20">
      <t>ジッセキ</t>
    </rPh>
    <rPh sb="20" eb="22">
      <t>ホウコク</t>
    </rPh>
    <rPh sb="23" eb="26">
      <t>セイキュウショ</t>
    </rPh>
    <rPh sb="27" eb="29">
      <t>シュウケイ</t>
    </rPh>
    <phoneticPr fontId="2"/>
  </si>
  <si>
    <t>※入力箇所･･･被保険者番号、カナ氏名、負担割合、提供年月、回数、備考</t>
    <rPh sb="1" eb="3">
      <t>ニュウリョク</t>
    </rPh>
    <rPh sb="3" eb="5">
      <t>カショ</t>
    </rPh>
    <rPh sb="8" eb="12">
      <t>ヒホケンシャ</t>
    </rPh>
    <rPh sb="12" eb="14">
      <t>バンゴウ</t>
    </rPh>
    <rPh sb="17" eb="19">
      <t>シメイ</t>
    </rPh>
    <rPh sb="20" eb="22">
      <t>フタン</t>
    </rPh>
    <rPh sb="22" eb="24">
      <t>ワリアイ</t>
    </rPh>
    <rPh sb="25" eb="27">
      <t>テイキョウ</t>
    </rPh>
    <rPh sb="27" eb="29">
      <t>ネンゲツ</t>
    </rPh>
    <rPh sb="30" eb="32">
      <t>カイスウ</t>
    </rPh>
    <rPh sb="33" eb="35">
      <t>ビコウ</t>
    </rPh>
    <phoneticPr fontId="2"/>
  </si>
  <si>
    <t>　 負担割合を入力すると、１回あたりの単価が表示されます。</t>
    <rPh sb="2" eb="4">
      <t>フタン</t>
    </rPh>
    <rPh sb="4" eb="6">
      <t>ワリアイ</t>
    </rPh>
    <rPh sb="7" eb="9">
      <t>ニュウリョク</t>
    </rPh>
    <rPh sb="14" eb="15">
      <t>カイ</t>
    </rPh>
    <rPh sb="19" eb="21">
      <t>タンカ</t>
    </rPh>
    <rPh sb="22" eb="24">
      <t>ヒョウジ</t>
    </rPh>
    <phoneticPr fontId="2"/>
  </si>
  <si>
    <t xml:space="preserve">   回数（件数）を入力すると、委託金額が計算されます。</t>
    <rPh sb="3" eb="5">
      <t>カイスウ</t>
    </rPh>
    <rPh sb="6" eb="8">
      <t>ケンスウ</t>
    </rPh>
    <rPh sb="10" eb="12">
      <t>ニュウリョク</t>
    </rPh>
    <rPh sb="16" eb="18">
      <t>イタク</t>
    </rPh>
    <rPh sb="18" eb="20">
      <t>キンガク</t>
    </rPh>
    <rPh sb="21" eb="23">
      <t>ケイサン</t>
    </rPh>
    <phoneticPr fontId="2"/>
  </si>
  <si>
    <t>※明細欄には、月遅れ請求分も含めて入力します。</t>
    <rPh sb="1" eb="3">
      <t>メイサイ</t>
    </rPh>
    <rPh sb="3" eb="4">
      <t>ラン</t>
    </rPh>
    <rPh sb="7" eb="9">
      <t>ツキオク</t>
    </rPh>
    <rPh sb="10" eb="12">
      <t>セイキュウ</t>
    </rPh>
    <rPh sb="12" eb="13">
      <t>ブン</t>
    </rPh>
    <rPh sb="14" eb="15">
      <t>フク</t>
    </rPh>
    <rPh sb="17" eb="19">
      <t>ニュウリョク</t>
    </rPh>
    <phoneticPr fontId="2"/>
  </si>
  <si>
    <t>　 旧二次予防事業では月遅れ分は、別の請求書で提出としておりましたが、</t>
    <rPh sb="2" eb="3">
      <t>キュウ</t>
    </rPh>
    <rPh sb="3" eb="5">
      <t>ニジ</t>
    </rPh>
    <rPh sb="5" eb="7">
      <t>ヨボウ</t>
    </rPh>
    <rPh sb="7" eb="9">
      <t>ジギョウ</t>
    </rPh>
    <rPh sb="11" eb="13">
      <t>ツキオク</t>
    </rPh>
    <rPh sb="14" eb="15">
      <t>ブン</t>
    </rPh>
    <rPh sb="17" eb="18">
      <t>ベツ</t>
    </rPh>
    <rPh sb="19" eb="22">
      <t>セイキュウショ</t>
    </rPh>
    <rPh sb="23" eb="25">
      <t>テイシュツ</t>
    </rPh>
    <phoneticPr fontId="2"/>
  </si>
  <si>
    <t>　 当事業では月遅れも一緒にしていただいてかまいません。</t>
    <rPh sb="2" eb="3">
      <t>トウ</t>
    </rPh>
    <rPh sb="3" eb="5">
      <t>ジギョウ</t>
    </rPh>
    <rPh sb="7" eb="9">
      <t>ツキオク</t>
    </rPh>
    <rPh sb="11" eb="13">
      <t>イッショ</t>
    </rPh>
    <phoneticPr fontId="2"/>
  </si>
  <si>
    <t>←</t>
  </si>
  <si>
    <t>請求書を実際に提出する日付を入力します。</t>
    <rPh sb="0" eb="3">
      <t>セイキュウショ</t>
    </rPh>
    <rPh sb="4" eb="6">
      <t>ジッサイ</t>
    </rPh>
    <rPh sb="7" eb="9">
      <t>テイシュツ</t>
    </rPh>
    <rPh sb="11" eb="13">
      <t>ヒヅケ</t>
    </rPh>
    <rPh sb="14" eb="16">
      <t>ニュウリョク</t>
    </rPh>
    <phoneticPr fontId="2"/>
  </si>
  <si>
    <t>「①業務実績明細書」の入力内容を自動集計します。</t>
    <rPh sb="2" eb="4">
      <t>ギョウム</t>
    </rPh>
    <rPh sb="4" eb="6">
      <t>ジッセキ</t>
    </rPh>
    <rPh sb="6" eb="9">
      <t>メイサイショ</t>
    </rPh>
    <rPh sb="11" eb="13">
      <t>ニュウリョク</t>
    </rPh>
    <rPh sb="13" eb="15">
      <t>ナイヨウ</t>
    </rPh>
    <rPh sb="16" eb="18">
      <t>ジドウ</t>
    </rPh>
    <rPh sb="18" eb="20">
      <t>シュウケイ</t>
    </rPh>
    <phoneticPr fontId="2"/>
  </si>
  <si>
    <t>※自動集計に誤りが無いか確認してください。</t>
    <rPh sb="1" eb="3">
      <t>ジドウ</t>
    </rPh>
    <rPh sb="3" eb="5">
      <t>シュウケイ</t>
    </rPh>
    <rPh sb="6" eb="7">
      <t>アヤマ</t>
    </rPh>
    <rPh sb="9" eb="10">
      <t>ナ</t>
    </rPh>
    <rPh sb="12" eb="14">
      <t>カクニン</t>
    </rPh>
    <phoneticPr fontId="2"/>
  </si>
  <si>
    <t>　←　○○○○銀行　○○○支店</t>
    <rPh sb="7" eb="9">
      <t>ギンコウ</t>
    </rPh>
    <rPh sb="13" eb="15">
      <t>シテン</t>
    </rPh>
    <phoneticPr fontId="2"/>
  </si>
  <si>
    <t>　←　普通　または　当座</t>
    <rPh sb="3" eb="5">
      <t>フツウ</t>
    </rPh>
    <rPh sb="10" eb="12">
      <t>トウザ</t>
    </rPh>
    <phoneticPr fontId="2"/>
  </si>
  <si>
    <t>　←　７ケタ数字</t>
    <rPh sb="6" eb="8">
      <t>スウジ</t>
    </rPh>
    <phoneticPr fontId="2"/>
  </si>
  <si>
    <t>　←　口座名義のカナ</t>
    <rPh sb="3" eb="5">
      <t>コウザ</t>
    </rPh>
    <rPh sb="5" eb="7">
      <t>メイギ</t>
    </rPh>
    <phoneticPr fontId="2"/>
  </si>
  <si>
    <t>　←　口座名義の漢字</t>
    <rPh sb="3" eb="5">
      <t>コウザ</t>
    </rPh>
    <rPh sb="5" eb="7">
      <t>メイギ</t>
    </rPh>
    <rPh sb="8" eb="10">
      <t>カンジ</t>
    </rPh>
    <phoneticPr fontId="2"/>
  </si>
  <si>
    <t>（開催場所）</t>
    <rPh sb="1" eb="3">
      <t>カイサイ</t>
    </rPh>
    <rPh sb="3" eb="5">
      <t>バショ</t>
    </rPh>
    <phoneticPr fontId="2"/>
  </si>
  <si>
    <t>（遠隔地実施加算）</t>
    <rPh sb="1" eb="4">
      <t>エンカクチ</t>
    </rPh>
    <rPh sb="4" eb="6">
      <t>ジッシ</t>
    </rPh>
    <rPh sb="6" eb="8">
      <t>カサン</t>
    </rPh>
    <phoneticPr fontId="2"/>
  </si>
  <si>
    <t>×</t>
    <phoneticPr fontId="2"/>
  </si>
  <si>
    <t>（   実施回数</t>
    <rPh sb="4" eb="6">
      <t>ジッシ</t>
    </rPh>
    <rPh sb="6" eb="8">
      <t>カイスウ</t>
    </rPh>
    <phoneticPr fontId="2"/>
  </si>
  <si>
    <t>）  ＝</t>
    <phoneticPr fontId="2"/>
  </si>
  <si>
    <t>回</t>
    <rPh sb="0" eb="1">
      <t>カイ</t>
    </rPh>
    <phoneticPr fontId="2"/>
  </si>
  <si>
    <t>カイゴタロウ</t>
    <phoneticPr fontId="2"/>
  </si>
  <si>
    <t>カイゴハナコ</t>
    <phoneticPr fontId="2"/>
  </si>
  <si>
    <t>カイゴジロウ</t>
    <phoneticPr fontId="2"/>
  </si>
  <si>
    <t>最終月</t>
    <rPh sb="0" eb="2">
      <t>サイシュウ</t>
    </rPh>
    <rPh sb="2" eb="3">
      <t>ツキ</t>
    </rPh>
    <phoneticPr fontId="2"/>
  </si>
  <si>
    <t>１月目</t>
    <rPh sb="1" eb="2">
      <t>ツキ</t>
    </rPh>
    <rPh sb="2" eb="3">
      <t>メ</t>
    </rPh>
    <phoneticPr fontId="2"/>
  </si>
  <si>
    <t>４月目</t>
    <rPh sb="1" eb="2">
      <t>ツキ</t>
    </rPh>
    <rPh sb="2" eb="3">
      <t>メ</t>
    </rPh>
    <phoneticPr fontId="2"/>
  </si>
  <si>
    <t>・遠隔地実施加算　7,500円  ×</t>
    <rPh sb="1" eb="4">
      <t>エンカクチ</t>
    </rPh>
    <rPh sb="4" eb="6">
      <t>ジッシ</t>
    </rPh>
    <rPh sb="6" eb="8">
      <t>カサン</t>
    </rPh>
    <rPh sb="14" eb="15">
      <t>エン</t>
    </rPh>
    <phoneticPr fontId="2"/>
  </si>
  <si>
    <t>通所型短期集中サービスの請求書類について</t>
    <rPh sb="0" eb="7">
      <t>ツウショガタタンキシュウチュウ</t>
    </rPh>
    <rPh sb="12" eb="14">
      <t>セイキュウ</t>
    </rPh>
    <rPh sb="14" eb="16">
      <t>ショルイ</t>
    </rPh>
    <phoneticPr fontId="2"/>
  </si>
  <si>
    <t>①業務実績明細書</t>
    <rPh sb="1" eb="3">
      <t>ギョウム</t>
    </rPh>
    <rPh sb="3" eb="8">
      <t>ジッセキメイサイショ</t>
    </rPh>
    <phoneticPr fontId="2"/>
  </si>
  <si>
    <t>・・・</t>
    <phoneticPr fontId="2"/>
  </si>
  <si>
    <t>●実施場所数１～１０箇所に対応しています。</t>
    <rPh sb="1" eb="3">
      <t>ジッシ</t>
    </rPh>
    <rPh sb="3" eb="5">
      <t>バショ</t>
    </rPh>
    <rPh sb="5" eb="6">
      <t>スウ</t>
    </rPh>
    <rPh sb="10" eb="12">
      <t>カショ</t>
    </rPh>
    <rPh sb="13" eb="15">
      <t>タイオウ</t>
    </rPh>
    <phoneticPr fontId="2"/>
  </si>
  <si>
    <t>●１箇所につき１枚の明細書を入力してください。</t>
    <rPh sb="2" eb="4">
      <t>カショ</t>
    </rPh>
    <rPh sb="8" eb="9">
      <t>マイ</t>
    </rPh>
    <rPh sb="10" eb="13">
      <t>メイサイショ</t>
    </rPh>
    <rPh sb="14" eb="16">
      <t>ニュウリョク</t>
    </rPh>
    <phoneticPr fontId="2"/>
  </si>
  <si>
    <t>　（１～10箇所目）</t>
    <phoneticPr fontId="2"/>
  </si>
  <si>
    <t>様式の説明</t>
    <rPh sb="0" eb="2">
      <t>ヨウシキ</t>
    </rPh>
    <rPh sb="3" eb="5">
      <t>セツメイ</t>
    </rPh>
    <phoneticPr fontId="2"/>
  </si>
  <si>
    <t>　※該当のない明細書(例：１箇所のみ実施の場合の２箇所目以降のシート)には入力も印刷も不要</t>
    <rPh sb="2" eb="4">
      <t>ガイトウ</t>
    </rPh>
    <rPh sb="7" eb="10">
      <t>メイサイショ</t>
    </rPh>
    <rPh sb="11" eb="12">
      <t>レイ</t>
    </rPh>
    <rPh sb="14" eb="16">
      <t>カショ</t>
    </rPh>
    <rPh sb="18" eb="20">
      <t>ジッシ</t>
    </rPh>
    <rPh sb="21" eb="23">
      <t>バアイ</t>
    </rPh>
    <rPh sb="25" eb="28">
      <t>カショメ</t>
    </rPh>
    <rPh sb="28" eb="30">
      <t>イコウ</t>
    </rPh>
    <rPh sb="40" eb="42">
      <t>インサツ</t>
    </rPh>
    <rPh sb="43" eb="45">
      <t>フヨウ</t>
    </rPh>
    <phoneticPr fontId="2"/>
  </si>
  <si>
    <t>　●１箇所で実施の場合</t>
    <rPh sb="3" eb="5">
      <t>カショ</t>
    </rPh>
    <rPh sb="6" eb="8">
      <t>ジッシ</t>
    </rPh>
    <rPh sb="9" eb="11">
      <t>バアイ</t>
    </rPh>
    <phoneticPr fontId="2"/>
  </si>
  <si>
    <t>●２箇所以上で実施の場合</t>
    <rPh sb="2" eb="4">
      <t>カショ</t>
    </rPh>
    <rPh sb="4" eb="6">
      <t>イジョウ</t>
    </rPh>
    <rPh sb="7" eb="9">
      <t>ジッシ</t>
    </rPh>
    <rPh sb="10" eb="12">
      <t>バアイ</t>
    </rPh>
    <phoneticPr fontId="2"/>
  </si>
  <si>
    <t>各様式の提出枚数</t>
    <rPh sb="0" eb="3">
      <t>カクヨウシキ</t>
    </rPh>
    <rPh sb="4" eb="6">
      <t>テイシュツ</t>
    </rPh>
    <rPh sb="6" eb="8">
      <t>マイスウ</t>
    </rPh>
    <phoneticPr fontId="2"/>
  </si>
  <si>
    <t>②請求書</t>
    <rPh sb="1" eb="4">
      <t>セイキュウショ</t>
    </rPh>
    <phoneticPr fontId="2"/>
  </si>
  <si>
    <t>●①業務実績明細書（１～１０箇所目）に入力された内容をまとめて集計する計算式を設定しています。</t>
    <rPh sb="2" eb="4">
      <t>ギョウム</t>
    </rPh>
    <rPh sb="4" eb="6">
      <t>ジッセキ</t>
    </rPh>
    <rPh sb="6" eb="9">
      <t>メイサイショ</t>
    </rPh>
    <rPh sb="14" eb="16">
      <t>カショ</t>
    </rPh>
    <rPh sb="16" eb="17">
      <t>メ</t>
    </rPh>
    <rPh sb="19" eb="21">
      <t>ニュウリョク</t>
    </rPh>
    <rPh sb="24" eb="26">
      <t>ナイヨウ</t>
    </rPh>
    <phoneticPr fontId="2"/>
  </si>
  <si>
    <t>●実施箇所が複数で、①業務実績明細書が複数枚になる場合も、③請求書の提出は１枚で構いません。</t>
    <phoneticPr fontId="2"/>
  </si>
  <si>
    <t>下記のとおり請求します。</t>
    <phoneticPr fontId="2"/>
  </si>
  <si>
    <t>天草市長　様</t>
    <rPh sb="0" eb="3">
      <t>アマクサシ</t>
    </rPh>
    <rPh sb="3" eb="4">
      <t>チョウ</t>
    </rPh>
    <rPh sb="5" eb="6">
      <t>サマ</t>
    </rPh>
    <phoneticPr fontId="2"/>
  </si>
  <si>
    <t>　令和６年５月１日</t>
    <rPh sb="1" eb="2">
      <t>レイ</t>
    </rPh>
    <rPh sb="2" eb="3">
      <t>ガン</t>
    </rPh>
    <rPh sb="8" eb="9">
      <t>ニチ</t>
    </rPh>
    <phoneticPr fontId="2"/>
  </si>
  <si>
    <t>例えば、令和６年５月に書類を提出する場合は、５月１日～１０日となります。</t>
    <rPh sb="0" eb="1">
      <t>タト</t>
    </rPh>
    <rPh sb="4" eb="5">
      <t>レイ</t>
    </rPh>
    <rPh sb="5" eb="6">
      <t>カズ</t>
    </rPh>
    <rPh sb="7" eb="8">
      <t>ネン</t>
    </rPh>
    <rPh sb="9" eb="10">
      <t>ガツ</t>
    </rPh>
    <rPh sb="11" eb="13">
      <t>ショルイ</t>
    </rPh>
    <rPh sb="14" eb="16">
      <t>テイシュツ</t>
    </rPh>
    <rPh sb="18" eb="20">
      <t>バアイ</t>
    </rPh>
    <rPh sb="23" eb="24">
      <t>ツキ</t>
    </rPh>
    <rPh sb="25" eb="26">
      <t>ビ</t>
    </rPh>
    <rPh sb="29" eb="30">
      <t>ニチ</t>
    </rPh>
    <phoneticPr fontId="2"/>
  </si>
  <si>
    <t>←</t>
    <phoneticPr fontId="2"/>
  </si>
  <si>
    <t>「①業務実績明細書」の内容を集計してください。</t>
    <rPh sb="2" eb="4">
      <t>ギョウム</t>
    </rPh>
    <rPh sb="4" eb="6">
      <t>ジッセキ</t>
    </rPh>
    <rPh sb="6" eb="9">
      <t>メイサイショ</t>
    </rPh>
    <rPh sb="11" eb="13">
      <t>ナイヨウ</t>
    </rPh>
    <rPh sb="14" eb="16">
      <t>シュウケイ</t>
    </rPh>
    <phoneticPr fontId="2"/>
  </si>
  <si>
    <r>
      <t>・基本委託料　　　</t>
    </r>
    <r>
      <rPr>
        <sz val="11"/>
        <color rgb="FFFF0000"/>
        <rFont val="ＭＳ ゴシック"/>
        <family val="3"/>
        <charset val="128"/>
      </rPr>
      <t>3,280円</t>
    </r>
    <r>
      <rPr>
        <sz val="11"/>
        <rFont val="ＭＳ ゴシック"/>
        <family val="3"/>
        <charset val="128"/>
      </rPr>
      <t xml:space="preserve">  ×</t>
    </r>
    <rPh sb="1" eb="3">
      <t>キホン</t>
    </rPh>
    <rPh sb="3" eb="6">
      <t>イタクリョウ</t>
    </rPh>
    <rPh sb="14" eb="15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</si>
</sst>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00000"/>
    <numFmt numFmtId="177" formatCode="#,##0&quot; &quot;"/>
    <numFmt numFmtId="178" formatCode="[$-411]ggge&quot;年&quot;m&quot;月&quot;d&quot;日&quot;;@"/>
    <numFmt numFmtId="179" formatCode="#,##0&quot;円&quot;"/>
    <numFmt numFmtId="180" formatCode="#&quot;回&quot;"/>
    <numFmt numFmtId="181" formatCode="[DBNum3]#&quot; 回&quot;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u/>
      <sz val="14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2"/>
      <color theme="1"/>
      <name val="游ゴシック"/>
      <family val="3"/>
      <charset val="128"/>
    </font>
    <font>
      <sz val="14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2"/>
      <name val="游ゴシック"/>
      <family val="3"/>
      <charset val="128"/>
    </font>
    <font>
      <sz val="11"/>
      <color theme="0"/>
      <name val="游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38" fontId="4" fillId="0" borderId="1" xfId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left"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8" fontId="5" fillId="0" borderId="2" xfId="0" applyNumberFormat="1" applyFont="1" applyBorder="1" applyAlignment="1">
      <alignment horizontal="left" vertical="center"/>
    </xf>
    <xf numFmtId="178" fontId="5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38" fontId="4" fillId="0" borderId="1" xfId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2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1" fontId="9" fillId="0" borderId="0" xfId="0" applyNumberFormat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38" fontId="5" fillId="0" borderId="1" xfId="1" applyFont="1" applyBorder="1" applyAlignment="1">
      <alignment horizontal="left" vertical="center"/>
    </xf>
    <xf numFmtId="38" fontId="5" fillId="0" borderId="1" xfId="1" applyFont="1" applyBorder="1" applyAlignment="1">
      <alignment horizontal="right" vertical="center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8" fontId="5" fillId="0" borderId="0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left" vertical="center"/>
    </xf>
    <xf numFmtId="179" fontId="5" fillId="0" borderId="3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left" vertical="center"/>
    </xf>
    <xf numFmtId="179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9" fillId="0" borderId="11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vertical="center" wrapText="1"/>
    </xf>
    <xf numFmtId="0" fontId="19" fillId="0" borderId="9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1" xfId="0" applyFont="1" applyBorder="1" applyAlignment="1">
      <alignment vertical="center" wrapText="1"/>
    </xf>
    <xf numFmtId="0" fontId="18" fillId="0" borderId="9" xfId="0" applyFont="1" applyBorder="1">
      <alignment vertical="center"/>
    </xf>
    <xf numFmtId="0" fontId="18" fillId="0" borderId="21" xfId="0" applyFont="1" applyBorder="1">
      <alignment vertical="center"/>
    </xf>
    <xf numFmtId="0" fontId="19" fillId="0" borderId="10" xfId="0" applyFont="1" applyBorder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2" xfId="0" applyFont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21" fillId="0" borderId="21" xfId="0" applyFont="1" applyBorder="1">
      <alignment vertical="center"/>
    </xf>
    <xf numFmtId="0" fontId="22" fillId="4" borderId="9" xfId="0" applyFont="1" applyFill="1" applyBorder="1">
      <alignment vertical="center"/>
    </xf>
    <xf numFmtId="0" fontId="23" fillId="3" borderId="9" xfId="0" applyFont="1" applyFill="1" applyBorder="1">
      <alignment vertical="center"/>
    </xf>
    <xf numFmtId="0" fontId="20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9" fillId="0" borderId="0" xfId="0" applyFont="1">
      <alignment vertical="center"/>
    </xf>
    <xf numFmtId="1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177" fontId="24" fillId="0" borderId="0" xfId="1" applyNumberFormat="1" applyFont="1" applyBorder="1" applyAlignment="1">
      <alignment horizontal="right" vertical="center" indent="1"/>
    </xf>
    <xf numFmtId="0" fontId="18" fillId="0" borderId="21" xfId="0" applyFont="1" applyBorder="1" applyAlignment="1">
      <alignment vertical="center" shrinkToFit="1"/>
    </xf>
    <xf numFmtId="0" fontId="20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9" fillId="0" borderId="2" xfId="0" applyFont="1" applyBorder="1">
      <alignment vertical="center"/>
    </xf>
    <xf numFmtId="177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indent="1"/>
    </xf>
    <xf numFmtId="0" fontId="9" fillId="0" borderId="19" xfId="0" applyFont="1" applyBorder="1" applyAlignment="1">
      <alignment horizontal="left" vertical="center" indent="1"/>
    </xf>
    <xf numFmtId="0" fontId="9" fillId="0" borderId="20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indent="1"/>
    </xf>
    <xf numFmtId="0" fontId="9" fillId="0" borderId="4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49" fontId="9" fillId="0" borderId="3" xfId="0" applyNumberFormat="1" applyFont="1" applyBorder="1" applyAlignment="1">
      <alignment horizontal="left" vertical="center" indent="1"/>
    </xf>
    <xf numFmtId="49" fontId="9" fillId="0" borderId="4" xfId="0" applyNumberFormat="1" applyFont="1" applyBorder="1" applyAlignment="1">
      <alignment horizontal="left" vertical="center" indent="1"/>
    </xf>
    <xf numFmtId="49" fontId="9" fillId="0" borderId="5" xfId="0" applyNumberFormat="1" applyFont="1" applyBorder="1" applyAlignment="1">
      <alignment horizontal="left" vertical="center" indent="1"/>
    </xf>
    <xf numFmtId="0" fontId="9" fillId="0" borderId="15" xfId="0" applyFont="1" applyBorder="1" applyAlignment="1">
      <alignment horizontal="left" vertical="center" indent="1"/>
    </xf>
    <xf numFmtId="0" fontId="9" fillId="0" borderId="16" xfId="0" applyFont="1" applyBorder="1" applyAlignment="1">
      <alignment horizontal="left" vertical="center" indent="1"/>
    </xf>
    <xf numFmtId="0" fontId="9" fillId="0" borderId="17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5" fillId="0" borderId="5" xfId="0" applyFont="1" applyBorder="1" applyAlignment="1">
      <alignment horizontal="left" vertical="center" indent="1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80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" fontId="9" fillId="0" borderId="0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112058</xdr:colOff>
      <xdr:row>31</xdr:row>
      <xdr:rowOff>33618</xdr:rowOff>
    </xdr:from>
    <xdr:to>
      <xdr:col>3</xdr:col>
      <xdr:colOff>1543608</xdr:colOff>
      <xdr:row>38</xdr:row>
      <xdr:rowOff>180414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2364440" y="7003677"/>
          <a:ext cx="1431550" cy="179406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30815</xdr:colOff>
      <xdr:row>31</xdr:row>
      <xdr:rowOff>119343</xdr:rowOff>
    </xdr:from>
    <xdr:to>
      <xdr:col>3</xdr:col>
      <xdr:colOff>1462365</xdr:colOff>
      <xdr:row>39</xdr:row>
      <xdr:rowOff>30816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283197" y="7089402"/>
          <a:ext cx="1431550" cy="179406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324412</xdr:colOff>
      <xdr:row>21</xdr:row>
      <xdr:rowOff>80683</xdr:rowOff>
    </xdr:from>
    <xdr:to>
      <xdr:col>2</xdr:col>
      <xdr:colOff>279587</xdr:colOff>
      <xdr:row>28</xdr:row>
      <xdr:rowOff>224678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43294" y="6400801"/>
          <a:ext cx="1434352" cy="17912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426383</xdr:colOff>
      <xdr:row>21</xdr:row>
      <xdr:rowOff>63313</xdr:rowOff>
    </xdr:from>
    <xdr:to>
      <xdr:col>3</xdr:col>
      <xdr:colOff>1320051</xdr:colOff>
      <xdr:row>28</xdr:row>
      <xdr:rowOff>207308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140883" y="4612901"/>
          <a:ext cx="1431550" cy="179126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277746</xdr:colOff>
      <xdr:row>31</xdr:row>
      <xdr:rowOff>195303</xdr:rowOff>
    </xdr:from>
    <xdr:to>
      <xdr:col>2</xdr:col>
      <xdr:colOff>232921</xdr:colOff>
      <xdr:row>39</xdr:row>
      <xdr:rowOff>94368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13070" y="7165362"/>
          <a:ext cx="1434351" cy="178165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471765</xdr:colOff>
      <xdr:row>31</xdr:row>
      <xdr:rowOff>217955</xdr:rowOff>
    </xdr:from>
    <xdr:to>
      <xdr:col>3</xdr:col>
      <xdr:colOff>1365433</xdr:colOff>
      <xdr:row>39</xdr:row>
      <xdr:rowOff>126626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186265" y="7188014"/>
          <a:ext cx="1431550" cy="17912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638736</xdr:colOff>
      <xdr:row>22</xdr:row>
      <xdr:rowOff>0</xdr:rowOff>
    </xdr:from>
    <xdr:to>
      <xdr:col>1</xdr:col>
      <xdr:colOff>1367118</xdr:colOff>
      <xdr:row>23</xdr:row>
      <xdr:rowOff>67235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557618" y="6555441"/>
          <a:ext cx="728382" cy="302559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200"/>
            <a:t>請求書</a:t>
          </a:r>
        </a:p>
      </xdr:txBody>
    </xdr:sp>
    <xdr:clientData/>
  </xdr:twoCellAnchor>
  <xdr:twoCellAnchor>
    <xdr:from>
      <xdr:col>3</xdr:col>
      <xdr:colOff>100853</xdr:colOff>
      <xdr:row>21</xdr:row>
      <xdr:rowOff>168086</xdr:rowOff>
    </xdr:from>
    <xdr:to>
      <xdr:col>3</xdr:col>
      <xdr:colOff>1098177</xdr:colOff>
      <xdr:row>25</xdr:row>
      <xdr:rowOff>33617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353235" y="4717674"/>
          <a:ext cx="997324" cy="806825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業務実績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明細書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（１箇所目）</a:t>
          </a:r>
        </a:p>
      </xdr:txBody>
    </xdr:sp>
    <xdr:clientData/>
  </xdr:twoCellAnchor>
  <xdr:oneCellAnchor>
    <xdr:from>
      <xdr:col>1</xdr:col>
      <xdr:colOff>638736</xdr:colOff>
      <xdr:row>26</xdr:row>
      <xdr:rowOff>33616</xdr:rowOff>
    </xdr:from>
    <xdr:ext cx="669286" cy="32573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557618" y="7530351"/>
          <a:ext cx="669286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/>
            <a:t>（１枚）</a:t>
          </a:r>
        </a:p>
      </xdr:txBody>
    </xdr:sp>
    <xdr:clientData/>
  </xdr:oneCellAnchor>
  <xdr:oneCellAnchor>
    <xdr:from>
      <xdr:col>3</xdr:col>
      <xdr:colOff>246529</xdr:colOff>
      <xdr:row>26</xdr:row>
      <xdr:rowOff>11206</xdr:rowOff>
    </xdr:from>
    <xdr:ext cx="669286" cy="32573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2498911" y="5737412"/>
          <a:ext cx="669286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/>
            <a:t>（１枚）</a:t>
          </a:r>
        </a:p>
      </xdr:txBody>
    </xdr:sp>
    <xdr:clientData/>
  </xdr:oneCellAnchor>
  <xdr:oneCellAnchor>
    <xdr:from>
      <xdr:col>1</xdr:col>
      <xdr:colOff>611841</xdr:colOff>
      <xdr:row>36</xdr:row>
      <xdr:rowOff>141194</xdr:rowOff>
    </xdr:from>
    <xdr:ext cx="669286" cy="32573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47165" y="8287870"/>
          <a:ext cx="669286" cy="3257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/>
            <a:t>（１枚）</a:t>
          </a:r>
        </a:p>
      </xdr:txBody>
    </xdr:sp>
    <xdr:clientData/>
  </xdr:oneCellAnchor>
  <xdr:twoCellAnchor>
    <xdr:from>
      <xdr:col>1</xdr:col>
      <xdr:colOff>582706</xdr:colOff>
      <xdr:row>32</xdr:row>
      <xdr:rowOff>179294</xdr:rowOff>
    </xdr:from>
    <xdr:to>
      <xdr:col>1</xdr:col>
      <xdr:colOff>1311088</xdr:colOff>
      <xdr:row>34</xdr:row>
      <xdr:rowOff>11206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18030" y="7384676"/>
          <a:ext cx="728382" cy="302559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200"/>
            <a:t>請求書</a:t>
          </a:r>
        </a:p>
      </xdr:txBody>
    </xdr:sp>
    <xdr:clientData/>
  </xdr:twoCellAnchor>
  <xdr:oneCellAnchor>
    <xdr:from>
      <xdr:col>2</xdr:col>
      <xdr:colOff>516588</xdr:colOff>
      <xdr:row>36</xdr:row>
      <xdr:rowOff>173130</xdr:rowOff>
    </xdr:from>
    <xdr:ext cx="1176348" cy="559127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2231088" y="8319806"/>
          <a:ext cx="1176348" cy="5591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400" b="1"/>
            <a:t>（実施箇所数</a:t>
          </a:r>
          <a:endParaRPr kumimoji="1" lang="en-US" altLang="ja-JP" sz="1400" b="1"/>
        </a:p>
        <a:p>
          <a:r>
            <a:rPr kumimoji="1" lang="ja-JP" altLang="en-US" sz="1400" b="1"/>
            <a:t>　</a:t>
          </a:r>
          <a:r>
            <a:rPr kumimoji="1" lang="en-US" altLang="ja-JP" sz="1400" b="1"/>
            <a:t>×</a:t>
          </a:r>
          <a:r>
            <a:rPr kumimoji="1" lang="ja-JP" altLang="en-US" sz="1400" b="1"/>
            <a:t>１枚）</a:t>
          </a:r>
        </a:p>
      </xdr:txBody>
    </xdr:sp>
    <xdr:clientData/>
  </xdr:oneCellAnchor>
  <xdr:twoCellAnchor>
    <xdr:from>
      <xdr:col>3</xdr:col>
      <xdr:colOff>78440</xdr:colOff>
      <xdr:row>32</xdr:row>
      <xdr:rowOff>56030</xdr:rowOff>
    </xdr:from>
    <xdr:to>
      <xdr:col>3</xdr:col>
      <xdr:colOff>1243852</xdr:colOff>
      <xdr:row>35</xdr:row>
      <xdr:rowOff>156884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2330822" y="7261412"/>
          <a:ext cx="1165412" cy="806825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業務実績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明細書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ctr"/>
          <a:r>
            <a:rPr kumimoji="1" lang="ja-JP" altLang="en-US" sz="1200">
              <a:solidFill>
                <a:sysClr val="windowText" lastClr="000000"/>
              </a:solidFill>
            </a:rPr>
            <a:t>（１箇所目～）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D31"/>
  <sheetViews>
    <sheetView showGridLines="0" view="pageBreakPreview" zoomScale="85" zoomScaleNormal="100" zoomScaleSheetLayoutView="85" workbookViewId="0">
      <selection activeCell="D22" sqref="D22"/>
    </sheetView>
  </sheetViews>
  <sheetFormatPr defaultRowHeight="18.75" x14ac:dyDescent="0.15"/>
  <cols>
    <col min="1" max="1" width="3.125" style="57" customWidth="1"/>
    <col min="2" max="2" width="19.375" style="57" bestFit="1" customWidth="1"/>
    <col min="3" max="3" width="7.125" style="59" bestFit="1" customWidth="1"/>
    <col min="4" max="4" width="81.75" style="57" bestFit="1" customWidth="1"/>
    <col min="5" max="6" width="9" style="57"/>
    <col min="7" max="7" width="9.5" style="57" customWidth="1"/>
    <col min="8" max="16384" width="9" style="57"/>
  </cols>
  <sheetData>
    <row r="3" spans="1:4" ht="30" x14ac:dyDescent="0.15">
      <c r="A3" s="56" t="s">
        <v>59</v>
      </c>
    </row>
    <row r="4" spans="1:4" ht="19.5" thickBot="1" x14ac:dyDescent="0.2"/>
    <row r="5" spans="1:4" ht="24.75" thickBot="1" x14ac:dyDescent="0.2">
      <c r="B5" s="82" t="s">
        <v>65</v>
      </c>
      <c r="C5" s="83"/>
    </row>
    <row r="6" spans="1:4" ht="8.25" customHeight="1" x14ac:dyDescent="0.15">
      <c r="B6" s="71"/>
      <c r="C6" s="71"/>
    </row>
    <row r="7" spans="1:4" ht="6" customHeight="1" x14ac:dyDescent="0.15">
      <c r="A7" s="58"/>
      <c r="B7" s="60"/>
      <c r="C7" s="61"/>
      <c r="D7" s="62"/>
    </row>
    <row r="8" spans="1:4" ht="19.5" x14ac:dyDescent="0.15">
      <c r="A8" s="58"/>
      <c r="B8" s="73" t="s">
        <v>60</v>
      </c>
      <c r="C8" s="64" t="s">
        <v>61</v>
      </c>
      <c r="D8" s="65" t="s">
        <v>62</v>
      </c>
    </row>
    <row r="9" spans="1:4" ht="6" customHeight="1" x14ac:dyDescent="0.15">
      <c r="A9" s="58"/>
      <c r="B9" s="84" t="s">
        <v>64</v>
      </c>
      <c r="C9" s="64"/>
      <c r="D9" s="65"/>
    </row>
    <row r="10" spans="1:4" x14ac:dyDescent="0.15">
      <c r="B10" s="84"/>
      <c r="C10" s="64"/>
      <c r="D10" s="67" t="s">
        <v>63</v>
      </c>
    </row>
    <row r="11" spans="1:4" x14ac:dyDescent="0.15">
      <c r="B11" s="66"/>
      <c r="C11" s="64"/>
      <c r="D11" s="72" t="s">
        <v>66</v>
      </c>
    </row>
    <row r="12" spans="1:4" ht="6" customHeight="1" x14ac:dyDescent="0.15">
      <c r="A12" s="58"/>
      <c r="B12" s="68"/>
      <c r="C12" s="69"/>
      <c r="D12" s="70"/>
    </row>
    <row r="13" spans="1:4" ht="6" customHeight="1" x14ac:dyDescent="0.15">
      <c r="A13" s="58"/>
      <c r="B13" s="60"/>
      <c r="C13" s="61"/>
      <c r="D13" s="62"/>
    </row>
    <row r="14" spans="1:4" x14ac:dyDescent="0.15">
      <c r="B14" s="74" t="s">
        <v>70</v>
      </c>
      <c r="C14" s="64" t="s">
        <v>61</v>
      </c>
      <c r="D14" s="81" t="s">
        <v>71</v>
      </c>
    </row>
    <row r="15" spans="1:4" ht="6" customHeight="1" x14ac:dyDescent="0.15">
      <c r="A15" s="58"/>
      <c r="B15" s="63"/>
      <c r="C15" s="64"/>
      <c r="D15" s="65"/>
    </row>
    <row r="16" spans="1:4" ht="27.75" customHeight="1" x14ac:dyDescent="0.15">
      <c r="B16" s="66"/>
      <c r="C16" s="64"/>
      <c r="D16" s="81" t="s">
        <v>72</v>
      </c>
    </row>
    <row r="17" spans="1:4" ht="6" customHeight="1" x14ac:dyDescent="0.15">
      <c r="A17" s="58"/>
      <c r="B17" s="68"/>
      <c r="C17" s="69"/>
      <c r="D17" s="70"/>
    </row>
    <row r="18" spans="1:4" ht="37.5" customHeight="1" thickBot="1" x14ac:dyDescent="0.2"/>
    <row r="19" spans="1:4" ht="24.75" thickBot="1" x14ac:dyDescent="0.2">
      <c r="B19" s="82" t="s">
        <v>69</v>
      </c>
      <c r="C19" s="83"/>
    </row>
    <row r="20" spans="1:4" ht="13.5" customHeight="1" x14ac:dyDescent="0.15"/>
    <row r="21" spans="1:4" ht="24" x14ac:dyDescent="0.15">
      <c r="B21" s="75" t="s">
        <v>67</v>
      </c>
    </row>
    <row r="31" spans="1:4" ht="24" x14ac:dyDescent="0.15">
      <c r="B31" s="75" t="s">
        <v>68</v>
      </c>
    </row>
  </sheetData>
  <mergeCells count="3">
    <mergeCell ref="B5:C5"/>
    <mergeCell ref="B9:B10"/>
    <mergeCell ref="B19:C19"/>
  </mergeCells>
  <phoneticPr fontId="2"/>
  <pageMargins left="0.70866141732283472" right="0.31496062992125984" top="0.74803149606299213" bottom="0.74803149606299213" header="0.31496062992125984" footer="0.31496062992125984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R29"/>
  <sheetViews>
    <sheetView showGridLines="0" tabSelected="1" view="pageBreakPreview" zoomScale="85" zoomScaleNormal="100" zoomScaleSheetLayoutView="85" workbookViewId="0">
      <selection activeCell="D3" sqref="D3"/>
    </sheetView>
  </sheetViews>
  <sheetFormatPr defaultRowHeight="22.5" customHeight="1" x14ac:dyDescent="0.15"/>
  <cols>
    <col min="1" max="1" width="2.75" style="12" customWidth="1"/>
    <col min="2" max="2" width="10.25" style="12" customWidth="1"/>
    <col min="3" max="3" width="10.25" style="26" customWidth="1"/>
    <col min="4" max="4" width="6.75" style="12" customWidth="1"/>
    <col min="5" max="5" width="9" style="12"/>
    <col min="6" max="6" width="8.75" style="12" customWidth="1"/>
    <col min="7" max="8" width="4.125" style="12" customWidth="1"/>
    <col min="9" max="9" width="13.375" style="12" customWidth="1"/>
    <col min="10" max="11" width="9" style="12"/>
    <col min="12" max="12" width="3.375" style="41" customWidth="1"/>
    <col min="13" max="13" width="9" style="41"/>
    <col min="14" max="16384" width="9" style="12"/>
  </cols>
  <sheetData>
    <row r="2" spans="1:13" ht="33.75" customHeight="1" x14ac:dyDescent="0.15">
      <c r="A2" s="85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</row>
    <row r="3" spans="1:13" ht="26.25" customHeight="1" x14ac:dyDescent="0.15"/>
    <row r="4" spans="1:13" ht="26.25" customHeight="1" x14ac:dyDescent="0.15">
      <c r="I4" s="86" t="s">
        <v>75</v>
      </c>
      <c r="J4" s="87"/>
      <c r="K4" s="87"/>
      <c r="L4" s="41" t="s">
        <v>37</v>
      </c>
      <c r="M4" s="41" t="s">
        <v>38</v>
      </c>
    </row>
    <row r="5" spans="1:13" ht="26.25" customHeight="1" x14ac:dyDescent="0.15">
      <c r="A5" s="13" t="s">
        <v>74</v>
      </c>
      <c r="M5" s="41" t="s">
        <v>76</v>
      </c>
    </row>
    <row r="6" spans="1:13" ht="26.25" customHeight="1" x14ac:dyDescent="0.15"/>
    <row r="7" spans="1:13" ht="26.25" customHeight="1" x14ac:dyDescent="0.15">
      <c r="E7" s="87" t="s">
        <v>14</v>
      </c>
      <c r="F7" s="87"/>
      <c r="G7" s="89"/>
      <c r="H7" s="89"/>
      <c r="I7" s="89"/>
      <c r="J7" s="89"/>
      <c r="K7" s="89"/>
    </row>
    <row r="8" spans="1:13" ht="26.25" customHeight="1" x14ac:dyDescent="0.15">
      <c r="E8" s="87" t="s">
        <v>4</v>
      </c>
      <c r="F8" s="87"/>
      <c r="G8" s="89"/>
      <c r="H8" s="89"/>
      <c r="I8" s="89"/>
      <c r="J8" s="89"/>
      <c r="K8" s="89"/>
    </row>
    <row r="9" spans="1:13" ht="26.25" customHeight="1" x14ac:dyDescent="0.15">
      <c r="E9" s="87" t="s">
        <v>5</v>
      </c>
      <c r="F9" s="87"/>
      <c r="G9" s="89"/>
      <c r="H9" s="89"/>
      <c r="I9" s="89"/>
      <c r="J9" s="89"/>
      <c r="K9" s="89"/>
    </row>
    <row r="10" spans="1:13" ht="26.25" customHeight="1" x14ac:dyDescent="0.15">
      <c r="F10" s="88"/>
      <c r="G10" s="88"/>
      <c r="H10" s="88"/>
      <c r="I10" s="89"/>
      <c r="J10" s="89"/>
      <c r="K10" s="89"/>
    </row>
    <row r="11" spans="1:13" ht="33.75" customHeight="1" x14ac:dyDescent="0.15"/>
    <row r="12" spans="1:13" ht="29.25" customHeight="1" x14ac:dyDescent="0.15">
      <c r="A12" s="90" t="s">
        <v>25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</row>
    <row r="13" spans="1:13" ht="29.25" customHeight="1" x14ac:dyDescent="0.15">
      <c r="A13" s="15"/>
      <c r="B13" s="15" t="s">
        <v>73</v>
      </c>
      <c r="C13" s="23"/>
      <c r="D13" s="15"/>
      <c r="E13" s="15"/>
      <c r="F13" s="15"/>
      <c r="G13" s="15"/>
      <c r="H13" s="15"/>
      <c r="I13" s="15"/>
      <c r="J13" s="15"/>
      <c r="K13" s="15"/>
    </row>
    <row r="14" spans="1:13" s="77" customFormat="1" ht="29.25" customHeight="1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41"/>
      <c r="M14" s="41"/>
    </row>
    <row r="15" spans="1:13" ht="33.75" customHeight="1" x14ac:dyDescent="0.15">
      <c r="D15" s="94" t="str">
        <f>"請求金額　　金　　"&amp;TEXT(SUM(I18:I21),"#,##0"&amp;"　　　　　円")</f>
        <v>請求金額　　金　　78,080     円</v>
      </c>
      <c r="E15" s="95"/>
      <c r="F15" s="95"/>
      <c r="G15" s="95"/>
      <c r="H15" s="95"/>
      <c r="I15" s="95"/>
      <c r="L15" s="41" t="s">
        <v>37</v>
      </c>
      <c r="M15" s="41" t="s">
        <v>39</v>
      </c>
    </row>
    <row r="16" spans="1:13" ht="24" customHeight="1" x14ac:dyDescent="0.15">
      <c r="M16" s="41" t="s">
        <v>40</v>
      </c>
    </row>
    <row r="17" spans="1:18" ht="33.75" customHeight="1" x14ac:dyDescent="0.15">
      <c r="B17" s="14" t="s">
        <v>6</v>
      </c>
      <c r="C17" s="25"/>
    </row>
    <row r="18" spans="1:18" ht="26.25" customHeight="1" x14ac:dyDescent="0.15">
      <c r="B18" s="91" t="s">
        <v>79</v>
      </c>
      <c r="C18" s="91"/>
      <c r="D18" s="91"/>
      <c r="E18" s="91"/>
      <c r="F18" s="78">
        <f>'①業務実績明細書（１箇所目）'!F48+'① (２箇所目)'!F48+'① (３箇所目)'!F48+'① (４箇所目) '!F48+'① (５箇所目)'!F48+'①(６箇所目)'!F48+'① (７箇所目) '!F48+'① (８箇所目)'!F48+'① (９箇所目)'!F48+'① (１０箇所目)'!F48</f>
        <v>11</v>
      </c>
      <c r="G18" s="79" t="s">
        <v>18</v>
      </c>
      <c r="H18" s="79" t="s">
        <v>20</v>
      </c>
      <c r="I18" s="80">
        <f>3280*F18</f>
        <v>36080</v>
      </c>
      <c r="J18" s="79" t="s">
        <v>13</v>
      </c>
      <c r="K18" s="40"/>
      <c r="L18" s="41" t="s">
        <v>77</v>
      </c>
      <c r="M18" s="41" t="s">
        <v>78</v>
      </c>
    </row>
    <row r="19" spans="1:18" ht="26.25" customHeight="1" x14ac:dyDescent="0.15">
      <c r="A19" s="29"/>
      <c r="B19" s="92" t="s">
        <v>26</v>
      </c>
      <c r="C19" s="92"/>
      <c r="D19" s="92"/>
      <c r="E19" s="92"/>
      <c r="F19" s="119">
        <f>COUNTA('①業務実績明細書（１箇所目）'!H8:H47)+COUNTA('① (２箇所目)'!H8:H47)+COUNTA('① (３箇所目)'!H8:H47)+COUNTA('① (４箇所目) '!H8:H47)+COUNTA('① (５箇所目)'!H8:H47)+COUNTA('①(６箇所目)'!H8:H47)+COUNTA('① (８箇所目)'!H8:H47)+COUNTA('① (８箇所目)'!H8:H47)+COUNTA('① (９箇所目)'!H8:H47)+COUNTA('① (１０箇所目)'!H8:H47)</f>
        <v>2</v>
      </c>
      <c r="G19" s="30" t="s">
        <v>18</v>
      </c>
      <c r="H19" s="30" t="s">
        <v>20</v>
      </c>
      <c r="I19" s="32">
        <f>3000*F19</f>
        <v>6000</v>
      </c>
      <c r="J19" s="30" t="s">
        <v>13</v>
      </c>
      <c r="K19" s="48"/>
    </row>
    <row r="20" spans="1:18" ht="26.25" customHeight="1" x14ac:dyDescent="0.15">
      <c r="A20" s="55"/>
      <c r="B20" s="92" t="s">
        <v>27</v>
      </c>
      <c r="C20" s="92"/>
      <c r="D20" s="92"/>
      <c r="E20" s="92"/>
      <c r="F20" s="119">
        <f>COUNTA('①業務実績明細書（１箇所目）'!I8:I47)+COUNTA('① (２箇所目)'!I8:I47)+COUNTA('① (３箇所目)'!I8:I47)+COUNTA('① (４箇所目) '!I8:I47)+COUNTA('① (５箇所目)'!I8:I47)+COUNTA('①(６箇所目)'!I8:I47)+COUNTA('① (８箇所目)'!I8:I47)+COUNTA('① (８箇所目)'!I8:I47)+COUNTA('① (９箇所目)'!I8:I47)+COUNTA('① (１０箇所目)'!I8:I47)</f>
        <v>1</v>
      </c>
      <c r="G20" s="30" t="s">
        <v>18</v>
      </c>
      <c r="H20" s="30" t="s">
        <v>20</v>
      </c>
      <c r="I20" s="32">
        <f>6000*F20</f>
        <v>6000</v>
      </c>
      <c r="J20" s="30" t="s">
        <v>13</v>
      </c>
      <c r="K20" s="55"/>
      <c r="R20" s="12" cm="1">
        <f t="array" ref="R20">COUNT('①業務実績明細書（１箇所目）'!H8:H47+'① (２箇所目)'!H8:H47+'① (３箇所目)'!H8:H47+'① (４箇所目) '!H8:H47+'① (５箇所目)'!H8:H47+'①(６箇所目)'!H8:H47+'① (８箇所目)'!H8:H47+'① (８箇所目)'!H8:H47+'① (９箇所目)'!H8:H47+'① (１０箇所目)'!H8:H47)</f>
        <v>40</v>
      </c>
    </row>
    <row r="21" spans="1:18" s="29" customFormat="1" ht="26.25" customHeight="1" x14ac:dyDescent="0.15">
      <c r="A21" s="55"/>
      <c r="B21" s="92" t="s">
        <v>58</v>
      </c>
      <c r="C21" s="92"/>
      <c r="D21" s="92"/>
      <c r="E21" s="92"/>
      <c r="F21" s="31">
        <f>'①業務実績明細書（１箇所目）'!H5+'① (２箇所目)'!H5+'① (３箇所目)'!H5+'① (４箇所目) '!H5+'① (５箇所目)'!H5+'①(６箇所目)'!H5+'① (７箇所目) '!H5+'① (８箇所目)'!H5+'① (９箇所目)'!H5+'① (１０箇所目)'!H5</f>
        <v>4</v>
      </c>
      <c r="G21" s="30" t="s">
        <v>51</v>
      </c>
      <c r="H21" s="30" t="s">
        <v>20</v>
      </c>
      <c r="I21" s="32">
        <f>7500*F21</f>
        <v>30000</v>
      </c>
      <c r="J21" s="30" t="s">
        <v>13</v>
      </c>
      <c r="K21" s="55"/>
      <c r="L21" s="41"/>
      <c r="M21" s="41"/>
    </row>
    <row r="22" spans="1:18" s="55" customFormat="1" ht="26.25" customHeight="1" x14ac:dyDescent="0.15">
      <c r="A22" s="93" t="s">
        <v>7</v>
      </c>
      <c r="B22" s="93"/>
      <c r="C22" s="27"/>
      <c r="D22" s="93"/>
      <c r="E22" s="93"/>
      <c r="F22" s="93"/>
      <c r="G22" s="93"/>
      <c r="H22" s="93"/>
      <c r="I22" s="93"/>
      <c r="J22" s="93"/>
      <c r="K22" s="93"/>
      <c r="L22" s="41"/>
      <c r="M22" s="41"/>
    </row>
    <row r="23" spans="1:18" s="55" customFormat="1" ht="26.25" customHeight="1" x14ac:dyDescent="0.15">
      <c r="A23" s="99" t="s">
        <v>8</v>
      </c>
      <c r="B23" s="99"/>
      <c r="C23" s="99"/>
      <c r="D23" s="102"/>
      <c r="E23" s="103"/>
      <c r="F23" s="103"/>
      <c r="G23" s="103"/>
      <c r="H23" s="103"/>
      <c r="I23" s="103"/>
      <c r="J23" s="103"/>
      <c r="K23" s="104"/>
      <c r="L23" s="41" t="s">
        <v>41</v>
      </c>
      <c r="M23" s="41"/>
      <c r="N23" s="12"/>
    </row>
    <row r="24" spans="1:18" ht="26.25" customHeight="1" x14ac:dyDescent="0.15">
      <c r="A24" s="99" t="s">
        <v>9</v>
      </c>
      <c r="B24" s="99"/>
      <c r="C24" s="99"/>
      <c r="D24" s="102"/>
      <c r="E24" s="103"/>
      <c r="F24" s="103"/>
      <c r="G24" s="103"/>
      <c r="H24" s="103"/>
      <c r="I24" s="103"/>
      <c r="J24" s="103"/>
      <c r="K24" s="104"/>
      <c r="L24" s="41" t="s">
        <v>42</v>
      </c>
    </row>
    <row r="25" spans="1:18" ht="29.25" customHeight="1" x14ac:dyDescent="0.15">
      <c r="A25" s="99" t="s">
        <v>10</v>
      </c>
      <c r="B25" s="99"/>
      <c r="C25" s="99"/>
      <c r="D25" s="105"/>
      <c r="E25" s="106"/>
      <c r="F25" s="106"/>
      <c r="G25" s="106"/>
      <c r="H25" s="106"/>
      <c r="I25" s="106"/>
      <c r="J25" s="106"/>
      <c r="K25" s="107"/>
      <c r="L25" s="41" t="s">
        <v>43</v>
      </c>
    </row>
    <row r="26" spans="1:18" ht="29.25" customHeight="1" x14ac:dyDescent="0.15">
      <c r="A26" s="100" t="s">
        <v>11</v>
      </c>
      <c r="B26" s="100"/>
      <c r="C26" s="100"/>
      <c r="D26" s="108"/>
      <c r="E26" s="109"/>
      <c r="F26" s="109"/>
      <c r="G26" s="109"/>
      <c r="H26" s="109"/>
      <c r="I26" s="109"/>
      <c r="J26" s="109"/>
      <c r="K26" s="110"/>
      <c r="L26" s="41" t="s">
        <v>44</v>
      </c>
    </row>
    <row r="27" spans="1:18" ht="29.25" customHeight="1" x14ac:dyDescent="0.15">
      <c r="A27" s="101" t="s">
        <v>12</v>
      </c>
      <c r="B27" s="101"/>
      <c r="C27" s="101"/>
      <c r="D27" s="96"/>
      <c r="E27" s="97"/>
      <c r="F27" s="97"/>
      <c r="G27" s="97"/>
      <c r="H27" s="97"/>
      <c r="I27" s="97"/>
      <c r="J27" s="97"/>
      <c r="K27" s="98"/>
      <c r="L27" s="41" t="s">
        <v>45</v>
      </c>
    </row>
    <row r="29" spans="1:18" ht="39" customHeight="1" x14ac:dyDescent="0.15"/>
  </sheetData>
  <mergeCells count="28">
    <mergeCell ref="D27:K27"/>
    <mergeCell ref="A23:C23"/>
    <mergeCell ref="A24:C24"/>
    <mergeCell ref="A25:C25"/>
    <mergeCell ref="A26:C26"/>
    <mergeCell ref="A27:C27"/>
    <mergeCell ref="D23:K23"/>
    <mergeCell ref="D24:K24"/>
    <mergeCell ref="D25:K25"/>
    <mergeCell ref="D26:K26"/>
    <mergeCell ref="A12:K12"/>
    <mergeCell ref="B18:E18"/>
    <mergeCell ref="B19:E19"/>
    <mergeCell ref="A22:B22"/>
    <mergeCell ref="D22:K22"/>
    <mergeCell ref="D15:I15"/>
    <mergeCell ref="B20:E20"/>
    <mergeCell ref="B21:E21"/>
    <mergeCell ref="A2:K2"/>
    <mergeCell ref="I4:K4"/>
    <mergeCell ref="F10:H10"/>
    <mergeCell ref="I10:K10"/>
    <mergeCell ref="E7:F7"/>
    <mergeCell ref="E8:F8"/>
    <mergeCell ref="E9:F9"/>
    <mergeCell ref="G7:K7"/>
    <mergeCell ref="G8:K8"/>
    <mergeCell ref="G9:K9"/>
  </mergeCells>
  <phoneticPr fontId="2"/>
  <pageMargins left="1.1023622047244095" right="1.1023622047244095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48"/>
  <sheetViews>
    <sheetView showGridLines="0" view="pageBreakPreview" zoomScale="70" zoomScaleNormal="100" zoomScaleSheetLayoutView="70" workbookViewId="0">
      <selection activeCell="G15" sqref="G15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8"/>
      <c r="D3" s="116"/>
      <c r="E3" s="116"/>
      <c r="F3" s="116"/>
      <c r="G3" s="116"/>
      <c r="H3" s="42" t="s">
        <v>46</v>
      </c>
      <c r="I3" s="111"/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4</v>
      </c>
      <c r="I5" s="53" t="s">
        <v>50</v>
      </c>
      <c r="J5" s="53">
        <f>C5*H5</f>
        <v>30000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>
        <v>123456700</v>
      </c>
      <c r="C8" s="10" t="s">
        <v>52</v>
      </c>
      <c r="D8" s="16">
        <v>6</v>
      </c>
      <c r="E8" s="17">
        <v>4</v>
      </c>
      <c r="F8" s="24">
        <v>4</v>
      </c>
      <c r="G8" s="9">
        <f>IF(F8="","",F8*3280)</f>
        <v>13120</v>
      </c>
      <c r="H8" s="9"/>
      <c r="I8" s="9"/>
      <c r="J8" s="9">
        <f>IF(F8="","",SUM(G8:I8))</f>
        <v>13120</v>
      </c>
      <c r="K8" s="38" t="s">
        <v>57</v>
      </c>
      <c r="M8" s="11" t="s">
        <v>31</v>
      </c>
    </row>
    <row r="9" spans="1:13" ht="16.5" customHeight="1" x14ac:dyDescent="0.15">
      <c r="A9" s="8">
        <v>2</v>
      </c>
      <c r="B9" s="10">
        <v>234567800</v>
      </c>
      <c r="C9" s="10" t="s">
        <v>53</v>
      </c>
      <c r="D9" s="16">
        <v>6</v>
      </c>
      <c r="E9" s="17">
        <v>4</v>
      </c>
      <c r="F9" s="24">
        <v>2</v>
      </c>
      <c r="G9" s="9">
        <f>IF(F9="","",F9*3280)</f>
        <v>6560</v>
      </c>
      <c r="H9" s="9">
        <v>3000</v>
      </c>
      <c r="I9" s="9"/>
      <c r="J9" s="9">
        <f t="shared" ref="J9:J47" si="0">IF(F9="","",SUM(G9:I9))</f>
        <v>9560</v>
      </c>
      <c r="K9" s="38" t="s">
        <v>56</v>
      </c>
      <c r="M9" s="11" t="s">
        <v>32</v>
      </c>
    </row>
    <row r="10" spans="1:13" ht="16.5" customHeight="1" x14ac:dyDescent="0.15">
      <c r="A10" s="8">
        <v>3</v>
      </c>
      <c r="B10" s="10">
        <v>345678900</v>
      </c>
      <c r="C10" s="10" t="s">
        <v>54</v>
      </c>
      <c r="D10" s="16">
        <v>6</v>
      </c>
      <c r="E10" s="17">
        <v>4</v>
      </c>
      <c r="F10" s="24">
        <v>5</v>
      </c>
      <c r="G10" s="9">
        <f>IF(F10="","",F10*3280)</f>
        <v>16400</v>
      </c>
      <c r="H10" s="9">
        <v>3000</v>
      </c>
      <c r="I10" s="9">
        <v>6000</v>
      </c>
      <c r="J10" s="9">
        <f>IF(F10="","",SUM(G10:I10))</f>
        <v>25400</v>
      </c>
      <c r="K10" s="38" t="s">
        <v>55</v>
      </c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ref="G11:G47" si="1">IF(F11="","",F11*3280)</f>
        <v/>
      </c>
      <c r="H11" s="9"/>
      <c r="I11" s="9"/>
      <c r="J11" s="9" t="str">
        <f t="shared" si="0"/>
        <v/>
      </c>
      <c r="K11" s="39"/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1"/>
        <v/>
      </c>
      <c r="H12" s="9"/>
      <c r="I12" s="9"/>
      <c r="J12" s="9" t="str">
        <f t="shared" si="0"/>
        <v/>
      </c>
      <c r="K12" s="39"/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1"/>
        <v/>
      </c>
      <c r="H13" s="9"/>
      <c r="I13" s="9"/>
      <c r="J13" s="9" t="str">
        <f t="shared" si="0"/>
        <v/>
      </c>
      <c r="K13" s="39"/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>IF(F14="","",F14*3280)</f>
        <v/>
      </c>
      <c r="H14" s="9"/>
      <c r="I14" s="9"/>
      <c r="J14" s="9" t="str">
        <f t="shared" si="0"/>
        <v/>
      </c>
      <c r="K14" s="39"/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1"/>
        <v/>
      </c>
      <c r="H15" s="9"/>
      <c r="I15" s="9"/>
      <c r="J15" s="9" t="str">
        <f t="shared" si="0"/>
        <v/>
      </c>
      <c r="K15" s="39"/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1"/>
        <v/>
      </c>
      <c r="H16" s="9"/>
      <c r="I16" s="9"/>
      <c r="J16" s="9" t="str">
        <f t="shared" si="0"/>
        <v/>
      </c>
      <c r="K16" s="39"/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1"/>
        <v/>
      </c>
      <c r="H17" s="9"/>
      <c r="I17" s="9"/>
      <c r="J17" s="9" t="str">
        <f t="shared" si="0"/>
        <v/>
      </c>
      <c r="K17" s="39"/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1"/>
        <v/>
      </c>
      <c r="H18" s="9"/>
      <c r="I18" s="9"/>
      <c r="J18" s="9" t="str">
        <f t="shared" si="0"/>
        <v/>
      </c>
      <c r="K18" s="39"/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1"/>
        <v/>
      </c>
      <c r="H19" s="9"/>
      <c r="I19" s="9"/>
      <c r="J19" s="9" t="str">
        <f t="shared" si="0"/>
        <v/>
      </c>
      <c r="K19" s="39"/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1"/>
        <v/>
      </c>
      <c r="H20" s="9"/>
      <c r="I20" s="9"/>
      <c r="J20" s="9" t="str">
        <f t="shared" si="0"/>
        <v/>
      </c>
      <c r="K20" s="39"/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1"/>
        <v/>
      </c>
      <c r="H21" s="9"/>
      <c r="I21" s="9"/>
      <c r="J21" s="9" t="str">
        <f t="shared" si="0"/>
        <v/>
      </c>
      <c r="K21" s="39"/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1"/>
        <v/>
      </c>
      <c r="H22" s="9"/>
      <c r="I22" s="9"/>
      <c r="J22" s="9" t="str">
        <f t="shared" si="0"/>
        <v/>
      </c>
      <c r="K22" s="39"/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1"/>
        <v/>
      </c>
      <c r="H23" s="9"/>
      <c r="I23" s="9"/>
      <c r="J23" s="9" t="str">
        <f t="shared" si="0"/>
        <v/>
      </c>
      <c r="K23" s="39"/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1"/>
        <v/>
      </c>
      <c r="H24" s="9"/>
      <c r="I24" s="9"/>
      <c r="J24" s="9" t="str">
        <f t="shared" si="0"/>
        <v/>
      </c>
      <c r="K24" s="39"/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1"/>
        <v/>
      </c>
      <c r="H25" s="9"/>
      <c r="I25" s="9"/>
      <c r="J25" s="9" t="str">
        <f t="shared" si="0"/>
        <v/>
      </c>
      <c r="K25" s="39"/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1"/>
        <v/>
      </c>
      <c r="H26" s="9"/>
      <c r="I26" s="9"/>
      <c r="J26" s="9" t="str">
        <f t="shared" si="0"/>
        <v/>
      </c>
      <c r="K26" s="39"/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1"/>
        <v/>
      </c>
      <c r="H27" s="9"/>
      <c r="I27" s="9"/>
      <c r="J27" s="9" t="str">
        <f t="shared" si="0"/>
        <v/>
      </c>
      <c r="K27" s="39"/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1"/>
        <v/>
      </c>
      <c r="H28" s="9"/>
      <c r="I28" s="9"/>
      <c r="J28" s="9" t="str">
        <f t="shared" si="0"/>
        <v/>
      </c>
      <c r="K28" s="39"/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1"/>
        <v/>
      </c>
      <c r="H29" s="9"/>
      <c r="I29" s="9"/>
      <c r="J29" s="9" t="str">
        <f t="shared" si="0"/>
        <v/>
      </c>
      <c r="K29" s="39"/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1"/>
        <v/>
      </c>
      <c r="H30" s="9"/>
      <c r="I30" s="9"/>
      <c r="J30" s="9" t="str">
        <f t="shared" si="0"/>
        <v/>
      </c>
      <c r="K30" s="39"/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1"/>
        <v/>
      </c>
      <c r="H31" s="9"/>
      <c r="I31" s="9"/>
      <c r="J31" s="9" t="str">
        <f t="shared" si="0"/>
        <v/>
      </c>
      <c r="K31" s="39"/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1"/>
        <v/>
      </c>
      <c r="H32" s="9"/>
      <c r="I32" s="9"/>
      <c r="J32" s="9" t="str">
        <f t="shared" si="0"/>
        <v/>
      </c>
      <c r="K32" s="39"/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1"/>
        <v/>
      </c>
      <c r="H33" s="9"/>
      <c r="I33" s="9"/>
      <c r="J33" s="9" t="str">
        <f t="shared" si="0"/>
        <v/>
      </c>
      <c r="K33" s="39"/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1"/>
        <v/>
      </c>
      <c r="H34" s="9"/>
      <c r="I34" s="9"/>
      <c r="J34" s="9" t="str">
        <f t="shared" si="0"/>
        <v/>
      </c>
      <c r="K34" s="39"/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1"/>
        <v/>
      </c>
      <c r="H35" s="9"/>
      <c r="I35" s="9"/>
      <c r="J35" s="9" t="str">
        <f t="shared" si="0"/>
        <v/>
      </c>
      <c r="K35" s="39"/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1"/>
        <v/>
      </c>
      <c r="H36" s="9"/>
      <c r="I36" s="9"/>
      <c r="J36" s="9" t="str">
        <f t="shared" si="0"/>
        <v/>
      </c>
      <c r="K36" s="39"/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1"/>
        <v/>
      </c>
      <c r="H37" s="9"/>
      <c r="I37" s="9"/>
      <c r="J37" s="9" t="str">
        <f t="shared" si="0"/>
        <v/>
      </c>
      <c r="K37" s="39"/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1"/>
        <v/>
      </c>
      <c r="H38" s="9"/>
      <c r="I38" s="9"/>
      <c r="J38" s="9" t="str">
        <f t="shared" si="0"/>
        <v/>
      </c>
      <c r="K38" s="39"/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1"/>
        <v/>
      </c>
      <c r="H39" s="9"/>
      <c r="I39" s="9"/>
      <c r="J39" s="9" t="str">
        <f t="shared" si="0"/>
        <v/>
      </c>
      <c r="K39" s="39"/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1"/>
        <v/>
      </c>
      <c r="H40" s="9"/>
      <c r="I40" s="9"/>
      <c r="J40" s="9" t="str">
        <f t="shared" si="0"/>
        <v/>
      </c>
      <c r="K40" s="39"/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1"/>
        <v/>
      </c>
      <c r="H41" s="9"/>
      <c r="I41" s="9"/>
      <c r="J41" s="9" t="str">
        <f t="shared" si="0"/>
        <v/>
      </c>
      <c r="K41" s="39"/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1"/>
        <v/>
      </c>
      <c r="H42" s="9"/>
      <c r="I42" s="9"/>
      <c r="J42" s="9" t="str">
        <f t="shared" si="0"/>
        <v/>
      </c>
      <c r="K42" s="39"/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1"/>
        <v/>
      </c>
      <c r="H43" s="9"/>
      <c r="I43" s="9"/>
      <c r="J43" s="9" t="str">
        <f t="shared" si="0"/>
        <v/>
      </c>
      <c r="K43" s="39"/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1"/>
        <v/>
      </c>
      <c r="H44" s="9"/>
      <c r="I44" s="9"/>
      <c r="J44" s="9" t="str">
        <f t="shared" si="0"/>
        <v/>
      </c>
      <c r="K44" s="39"/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1"/>
        <v/>
      </c>
      <c r="H45" s="9"/>
      <c r="I45" s="9"/>
      <c r="J45" s="9" t="str">
        <f t="shared" si="0"/>
        <v/>
      </c>
      <c r="K45" s="39"/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1"/>
        <v/>
      </c>
      <c r="H46" s="9"/>
      <c r="I46" s="9"/>
      <c r="J46" s="9" t="str">
        <f t="shared" si="0"/>
        <v/>
      </c>
      <c r="K46" s="39"/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1"/>
        <v/>
      </c>
      <c r="H47" s="9"/>
      <c r="I47" s="9"/>
      <c r="J47" s="9" t="str">
        <f t="shared" si="0"/>
        <v/>
      </c>
      <c r="K47" s="39"/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2">SUM(F8:F47)</f>
        <v>11</v>
      </c>
      <c r="G48" s="9">
        <f t="shared" si="2"/>
        <v>36080</v>
      </c>
      <c r="H48" s="9">
        <f t="shared" si="2"/>
        <v>6000</v>
      </c>
      <c r="I48" s="9">
        <f t="shared" si="2"/>
        <v>6000</v>
      </c>
      <c r="J48" s="9">
        <f t="shared" si="2"/>
        <v>48080</v>
      </c>
      <c r="K48" s="9"/>
    </row>
  </sheetData>
  <mergeCells count="6">
    <mergeCell ref="I3:K3"/>
    <mergeCell ref="A5:B5"/>
    <mergeCell ref="D5:E5"/>
    <mergeCell ref="F5:G5"/>
    <mergeCell ref="A3:B3"/>
    <mergeCell ref="C3:G3"/>
  </mergeCells>
  <phoneticPr fontId="2"/>
  <dataValidations disablePrompts="1" count="1">
    <dataValidation imeMode="off" allowBlank="1" showInputMessage="1" showErrorMessage="1" sqref="E7" xr:uid="{00000000-0002-0000-02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92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M48"/>
  <sheetViews>
    <sheetView showGridLines="0" view="pageBreakPreview" topLeftCell="A37" zoomScale="85" zoomScaleNormal="100" zoomScaleSheetLayoutView="85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>IF(F46="","",F46*3280)</f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3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M48"/>
  <sheetViews>
    <sheetView showGridLines="0" view="pageBreakPreview" topLeftCell="A30" zoomScaleNormal="100" zoomScaleSheetLayoutView="100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4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48"/>
  <sheetViews>
    <sheetView showGridLines="0" view="pageBreakPreview" topLeftCell="A20" zoomScale="70" zoomScaleNormal="100" zoomScaleSheetLayoutView="70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>IF(F36="","",F36*3280)</f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5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M48"/>
  <sheetViews>
    <sheetView showGridLines="0" view="pageBreakPreview" topLeftCell="A26" zoomScale="85" zoomScaleNormal="100" zoomScaleSheetLayoutView="85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6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>IF(F47="","",F47*3280)</f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6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M48"/>
  <sheetViews>
    <sheetView showGridLines="0" view="pageBreakPreview" topLeftCell="A13" zoomScale="55" zoomScaleNormal="100" zoomScaleSheetLayoutView="55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7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M48"/>
  <sheetViews>
    <sheetView showGridLines="0" view="pageBreakPreview" topLeftCell="A21" zoomScale="70" zoomScaleNormal="100" zoomScaleSheetLayoutView="70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8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M48"/>
  <sheetViews>
    <sheetView showGridLines="0" view="pageBreakPreview" topLeftCell="A21" zoomScale="70" zoomScaleNormal="100" zoomScaleSheetLayoutView="70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9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M48"/>
  <sheetViews>
    <sheetView showGridLines="0" view="pageBreakPreview" topLeftCell="A21" zoomScale="70" zoomScaleNormal="100" zoomScaleSheetLayoutView="70" workbookViewId="0">
      <selection activeCell="H8" sqref="H8:H47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9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9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9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9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9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9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9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9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9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9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9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9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9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9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9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9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9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9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9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9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9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9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9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9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9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9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9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9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9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9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9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9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9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9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9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9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9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9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9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9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 t="shared" ref="F48:J48" si="3">SUM(F8:F47)</f>
        <v>0</v>
      </c>
      <c r="G48" s="9">
        <f t="shared" si="3"/>
        <v>0</v>
      </c>
      <c r="H48" s="9">
        <f t="shared" si="3"/>
        <v>0</v>
      </c>
      <c r="I48" s="9">
        <f t="shared" si="3"/>
        <v>0</v>
      </c>
      <c r="J48" s="9">
        <f t="shared" si="3"/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A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M48"/>
  <sheetViews>
    <sheetView showGridLines="0" view="pageBreakPreview" zoomScale="70" zoomScaleNormal="100" zoomScaleSheetLayoutView="70" workbookViewId="0">
      <selection activeCell="G34" sqref="G34"/>
    </sheetView>
  </sheetViews>
  <sheetFormatPr defaultRowHeight="14.25" x14ac:dyDescent="0.15"/>
  <cols>
    <col min="1" max="1" width="3.5" style="4" bestFit="1" customWidth="1"/>
    <col min="2" max="2" width="12.25" style="3" bestFit="1" customWidth="1"/>
    <col min="3" max="3" width="14.75" style="3" customWidth="1"/>
    <col min="4" max="4" width="4.125" style="4" customWidth="1"/>
    <col min="5" max="5" width="4.125" style="1" customWidth="1"/>
    <col min="6" max="6" width="6" style="2" bestFit="1" customWidth="1"/>
    <col min="7" max="9" width="9" style="2" customWidth="1"/>
    <col min="10" max="10" width="9" style="1" customWidth="1"/>
    <col min="11" max="11" width="12.5" style="2" customWidth="1"/>
    <col min="12" max="12" width="2.75" style="1" customWidth="1"/>
    <col min="13" max="16384" width="9" style="1"/>
  </cols>
  <sheetData>
    <row r="1" spans="1:13" ht="26.25" customHeight="1" x14ac:dyDescent="0.15">
      <c r="A1" s="7" t="s">
        <v>29</v>
      </c>
      <c r="B1" s="6"/>
      <c r="C1" s="6"/>
      <c r="D1" s="5"/>
      <c r="E1" s="5"/>
      <c r="F1" s="5"/>
      <c r="G1" s="5"/>
      <c r="H1" s="5"/>
      <c r="I1" s="5"/>
      <c r="J1" s="5"/>
      <c r="K1" s="5"/>
      <c r="M1" s="11" t="s">
        <v>30</v>
      </c>
    </row>
    <row r="2" spans="1:13" ht="11.25" customHeight="1" x14ac:dyDescent="0.15">
      <c r="A2" s="7"/>
      <c r="B2" s="6"/>
      <c r="C2" s="6"/>
      <c r="D2" s="18"/>
      <c r="E2" s="28"/>
      <c r="F2" s="28"/>
      <c r="G2" s="28"/>
      <c r="H2" s="28"/>
      <c r="I2" s="28"/>
      <c r="J2" s="28"/>
      <c r="K2" s="28"/>
      <c r="M2" s="11"/>
    </row>
    <row r="3" spans="1:13" ht="21" customHeight="1" x14ac:dyDescent="0.15">
      <c r="A3" s="114" t="s">
        <v>16</v>
      </c>
      <c r="B3" s="115"/>
      <c r="C3" s="111">
        <f>'①業務実績明細書（１箇所目）'!C3:G3</f>
        <v>0</v>
      </c>
      <c r="D3" s="112"/>
      <c r="E3" s="112"/>
      <c r="F3" s="112"/>
      <c r="G3" s="113"/>
      <c r="H3" s="42" t="s">
        <v>46</v>
      </c>
      <c r="I3" s="111">
        <f>'①業務実績明細書（１箇所目）'!I3:K3</f>
        <v>0</v>
      </c>
      <c r="J3" s="112"/>
      <c r="K3" s="113"/>
      <c r="M3" s="11"/>
    </row>
    <row r="4" spans="1:13" s="11" customFormat="1" ht="11.25" customHeight="1" x14ac:dyDescent="0.15">
      <c r="A4" s="18"/>
      <c r="B4" s="19"/>
      <c r="C4" s="20"/>
      <c r="D4" s="18"/>
      <c r="E4" s="49"/>
      <c r="F4" s="49"/>
      <c r="G4" s="49"/>
      <c r="H4" s="49"/>
      <c r="I4" s="49"/>
      <c r="J4" s="49"/>
      <c r="K4" s="50"/>
    </row>
    <row r="5" spans="1:13" s="11" customFormat="1" ht="21" customHeight="1" x14ac:dyDescent="0.15">
      <c r="A5" s="114" t="s">
        <v>47</v>
      </c>
      <c r="B5" s="115"/>
      <c r="C5" s="51">
        <v>7500</v>
      </c>
      <c r="D5" s="116" t="s">
        <v>48</v>
      </c>
      <c r="E5" s="116"/>
      <c r="F5" s="117" t="s">
        <v>49</v>
      </c>
      <c r="G5" s="117"/>
      <c r="H5" s="54">
        <v>0</v>
      </c>
      <c r="I5" s="53" t="s">
        <v>50</v>
      </c>
      <c r="J5" s="53">
        <f>C5*H5</f>
        <v>0</v>
      </c>
      <c r="K5" s="52"/>
    </row>
    <row r="6" spans="1:13" s="11" customFormat="1" ht="11.25" customHeight="1" x14ac:dyDescent="0.15">
      <c r="A6" s="18"/>
      <c r="B6" s="19"/>
      <c r="C6" s="20"/>
      <c r="D6" s="18"/>
      <c r="E6" s="22"/>
      <c r="F6" s="22"/>
      <c r="G6" s="22"/>
      <c r="H6" s="22"/>
      <c r="I6" s="22"/>
      <c r="J6" s="22"/>
      <c r="K6" s="21"/>
    </row>
    <row r="7" spans="1:13" ht="22.5" x14ac:dyDescent="0.15">
      <c r="A7" s="43" t="s">
        <v>0</v>
      </c>
      <c r="B7" s="44" t="s">
        <v>1</v>
      </c>
      <c r="C7" s="44" t="s">
        <v>3</v>
      </c>
      <c r="D7" s="45" t="s">
        <v>2</v>
      </c>
      <c r="E7" s="45"/>
      <c r="F7" s="46" t="s">
        <v>19</v>
      </c>
      <c r="G7" s="47" t="s">
        <v>21</v>
      </c>
      <c r="H7" s="47" t="s">
        <v>22</v>
      </c>
      <c r="I7" s="47" t="s">
        <v>23</v>
      </c>
      <c r="J7" s="47" t="s">
        <v>15</v>
      </c>
      <c r="K7" s="42" t="s">
        <v>17</v>
      </c>
      <c r="M7" s="11"/>
    </row>
    <row r="8" spans="1:13" ht="16.5" customHeight="1" x14ac:dyDescent="0.15">
      <c r="A8" s="8">
        <v>1</v>
      </c>
      <c r="B8" s="10"/>
      <c r="C8" s="10"/>
      <c r="D8" s="16"/>
      <c r="E8" s="17"/>
      <c r="F8" s="24"/>
      <c r="G8" s="76" t="str">
        <f>IF(F8="","",F8*3280)</f>
        <v/>
      </c>
      <c r="H8" s="9"/>
      <c r="I8" s="9"/>
      <c r="J8" s="9" t="str">
        <f>IF(F8="","",SUM(G8:I8))</f>
        <v/>
      </c>
      <c r="K8" s="38"/>
      <c r="M8" s="11" t="s">
        <v>31</v>
      </c>
    </row>
    <row r="9" spans="1:13" ht="16.5" customHeight="1" x14ac:dyDescent="0.15">
      <c r="A9" s="8">
        <v>2</v>
      </c>
      <c r="B9" s="10"/>
      <c r="C9" s="10"/>
      <c r="D9" s="16"/>
      <c r="E9" s="17"/>
      <c r="F9" s="24"/>
      <c r="G9" s="76" t="str">
        <f t="shared" ref="G9:G47" si="0">IF(F9="","",F9*3280)</f>
        <v/>
      </c>
      <c r="H9" s="9"/>
      <c r="I9" s="9"/>
      <c r="J9" s="9"/>
      <c r="K9" s="38"/>
      <c r="M9" s="11" t="s">
        <v>32</v>
      </c>
    </row>
    <row r="10" spans="1:13" ht="16.5" customHeight="1" x14ac:dyDescent="0.15">
      <c r="A10" s="8">
        <v>3</v>
      </c>
      <c r="B10" s="10"/>
      <c r="C10" s="10"/>
      <c r="D10" s="16"/>
      <c r="E10" s="17"/>
      <c r="F10" s="24"/>
      <c r="G10" s="76" t="str">
        <f t="shared" si="0"/>
        <v/>
      </c>
      <c r="H10" s="9"/>
      <c r="I10" s="9"/>
      <c r="J10" s="9"/>
      <c r="K10" s="38"/>
      <c r="M10" s="11" t="s">
        <v>33</v>
      </c>
    </row>
    <row r="11" spans="1:13" ht="16.5" customHeight="1" x14ac:dyDescent="0.15">
      <c r="A11" s="8">
        <v>4</v>
      </c>
      <c r="B11" s="10"/>
      <c r="C11" s="10"/>
      <c r="D11" s="16"/>
      <c r="E11" s="17"/>
      <c r="F11" s="24"/>
      <c r="G11" s="76" t="str">
        <f t="shared" si="0"/>
        <v/>
      </c>
      <c r="H11" s="9"/>
      <c r="I11" s="9"/>
      <c r="J11" s="9" t="str">
        <f t="shared" ref="J11:J47" si="1">IF(F11="","",SUM(G11:I11))</f>
        <v/>
      </c>
      <c r="K11" s="39" t="str">
        <f t="shared" ref="K11:K47" si="2">IF(SUM(F11:J11)=0,"",SUM(F11:J11))</f>
        <v/>
      </c>
      <c r="M11" s="11"/>
    </row>
    <row r="12" spans="1:13" ht="16.5" customHeight="1" x14ac:dyDescent="0.15">
      <c r="A12" s="8">
        <v>5</v>
      </c>
      <c r="B12" s="10"/>
      <c r="C12" s="10"/>
      <c r="D12" s="16"/>
      <c r="E12" s="17"/>
      <c r="F12" s="24"/>
      <c r="G12" s="76" t="str">
        <f t="shared" si="0"/>
        <v/>
      </c>
      <c r="H12" s="9"/>
      <c r="I12" s="9"/>
      <c r="J12" s="9" t="str">
        <f t="shared" si="1"/>
        <v/>
      </c>
      <c r="K12" s="39" t="str">
        <f t="shared" si="2"/>
        <v/>
      </c>
      <c r="M12" s="11" t="s">
        <v>34</v>
      </c>
    </row>
    <row r="13" spans="1:13" ht="16.5" customHeight="1" x14ac:dyDescent="0.15">
      <c r="A13" s="8">
        <v>6</v>
      </c>
      <c r="B13" s="10"/>
      <c r="C13" s="10"/>
      <c r="D13" s="16"/>
      <c r="E13" s="17"/>
      <c r="F13" s="24"/>
      <c r="G13" s="76" t="str">
        <f t="shared" si="0"/>
        <v/>
      </c>
      <c r="H13" s="9"/>
      <c r="I13" s="9"/>
      <c r="J13" s="9" t="str">
        <f t="shared" si="1"/>
        <v/>
      </c>
      <c r="K13" s="39" t="str">
        <f t="shared" si="2"/>
        <v/>
      </c>
      <c r="M13" s="11" t="s">
        <v>35</v>
      </c>
    </row>
    <row r="14" spans="1:13" ht="16.5" customHeight="1" x14ac:dyDescent="0.15">
      <c r="A14" s="8">
        <v>7</v>
      </c>
      <c r="B14" s="10"/>
      <c r="C14" s="10"/>
      <c r="D14" s="16"/>
      <c r="E14" s="17"/>
      <c r="F14" s="24"/>
      <c r="G14" s="76" t="str">
        <f t="shared" si="0"/>
        <v/>
      </c>
      <c r="H14" s="9"/>
      <c r="I14" s="9"/>
      <c r="J14" s="9" t="str">
        <f t="shared" si="1"/>
        <v/>
      </c>
      <c r="K14" s="39" t="str">
        <f t="shared" si="2"/>
        <v/>
      </c>
      <c r="M14" s="11" t="s">
        <v>36</v>
      </c>
    </row>
    <row r="15" spans="1:13" ht="16.5" customHeight="1" x14ac:dyDescent="0.15">
      <c r="A15" s="8">
        <v>8</v>
      </c>
      <c r="B15" s="10"/>
      <c r="C15" s="10"/>
      <c r="D15" s="16"/>
      <c r="E15" s="17"/>
      <c r="F15" s="24"/>
      <c r="G15" s="76" t="str">
        <f t="shared" si="0"/>
        <v/>
      </c>
      <c r="H15" s="9"/>
      <c r="I15" s="9"/>
      <c r="J15" s="9" t="str">
        <f t="shared" si="1"/>
        <v/>
      </c>
      <c r="K15" s="39" t="str">
        <f t="shared" si="2"/>
        <v/>
      </c>
    </row>
    <row r="16" spans="1:13" ht="16.5" customHeight="1" x14ac:dyDescent="0.15">
      <c r="A16" s="8">
        <v>9</v>
      </c>
      <c r="B16" s="10"/>
      <c r="C16" s="10"/>
      <c r="D16" s="16"/>
      <c r="E16" s="17"/>
      <c r="F16" s="24"/>
      <c r="G16" s="76" t="str">
        <f t="shared" si="0"/>
        <v/>
      </c>
      <c r="H16" s="9"/>
      <c r="I16" s="9"/>
      <c r="J16" s="9" t="str">
        <f t="shared" si="1"/>
        <v/>
      </c>
      <c r="K16" s="39" t="str">
        <f t="shared" si="2"/>
        <v/>
      </c>
    </row>
    <row r="17" spans="1:11" ht="16.5" customHeight="1" x14ac:dyDescent="0.15">
      <c r="A17" s="8">
        <v>10</v>
      </c>
      <c r="B17" s="10"/>
      <c r="C17" s="10"/>
      <c r="D17" s="16"/>
      <c r="E17" s="17"/>
      <c r="F17" s="24"/>
      <c r="G17" s="76" t="str">
        <f t="shared" si="0"/>
        <v/>
      </c>
      <c r="H17" s="9"/>
      <c r="I17" s="9"/>
      <c r="J17" s="9" t="str">
        <f t="shared" si="1"/>
        <v/>
      </c>
      <c r="K17" s="39" t="str">
        <f t="shared" si="2"/>
        <v/>
      </c>
    </row>
    <row r="18" spans="1:11" ht="16.5" customHeight="1" x14ac:dyDescent="0.15">
      <c r="A18" s="8">
        <v>11</v>
      </c>
      <c r="B18" s="10"/>
      <c r="C18" s="10"/>
      <c r="D18" s="16"/>
      <c r="E18" s="17"/>
      <c r="F18" s="24"/>
      <c r="G18" s="76" t="str">
        <f t="shared" si="0"/>
        <v/>
      </c>
      <c r="H18" s="9"/>
      <c r="I18" s="9"/>
      <c r="J18" s="9" t="str">
        <f t="shared" si="1"/>
        <v/>
      </c>
      <c r="K18" s="39" t="str">
        <f t="shared" si="2"/>
        <v/>
      </c>
    </row>
    <row r="19" spans="1:11" ht="16.5" customHeight="1" x14ac:dyDescent="0.15">
      <c r="A19" s="8">
        <v>12</v>
      </c>
      <c r="B19" s="10"/>
      <c r="C19" s="10"/>
      <c r="D19" s="16"/>
      <c r="E19" s="17"/>
      <c r="F19" s="24"/>
      <c r="G19" s="76" t="str">
        <f t="shared" si="0"/>
        <v/>
      </c>
      <c r="H19" s="9"/>
      <c r="I19" s="9"/>
      <c r="J19" s="9" t="str">
        <f t="shared" si="1"/>
        <v/>
      </c>
      <c r="K19" s="39" t="str">
        <f t="shared" si="2"/>
        <v/>
      </c>
    </row>
    <row r="20" spans="1:11" ht="16.5" customHeight="1" x14ac:dyDescent="0.15">
      <c r="A20" s="8">
        <v>13</v>
      </c>
      <c r="B20" s="10"/>
      <c r="C20" s="10"/>
      <c r="D20" s="16"/>
      <c r="E20" s="17"/>
      <c r="F20" s="24"/>
      <c r="G20" s="76" t="str">
        <f t="shared" si="0"/>
        <v/>
      </c>
      <c r="H20" s="9"/>
      <c r="I20" s="9"/>
      <c r="J20" s="9" t="str">
        <f t="shared" si="1"/>
        <v/>
      </c>
      <c r="K20" s="39" t="str">
        <f t="shared" si="2"/>
        <v/>
      </c>
    </row>
    <row r="21" spans="1:11" ht="16.5" customHeight="1" x14ac:dyDescent="0.15">
      <c r="A21" s="8">
        <v>14</v>
      </c>
      <c r="B21" s="10"/>
      <c r="C21" s="10"/>
      <c r="D21" s="16"/>
      <c r="E21" s="17"/>
      <c r="F21" s="24"/>
      <c r="G21" s="76" t="str">
        <f t="shared" si="0"/>
        <v/>
      </c>
      <c r="H21" s="9"/>
      <c r="I21" s="9"/>
      <c r="J21" s="9" t="str">
        <f t="shared" si="1"/>
        <v/>
      </c>
      <c r="K21" s="39" t="str">
        <f t="shared" si="2"/>
        <v/>
      </c>
    </row>
    <row r="22" spans="1:11" ht="16.5" customHeight="1" x14ac:dyDescent="0.15">
      <c r="A22" s="8">
        <v>15</v>
      </c>
      <c r="B22" s="10"/>
      <c r="C22" s="10"/>
      <c r="D22" s="16"/>
      <c r="E22" s="17"/>
      <c r="F22" s="24"/>
      <c r="G22" s="76" t="str">
        <f t="shared" si="0"/>
        <v/>
      </c>
      <c r="H22" s="9"/>
      <c r="I22" s="9"/>
      <c r="J22" s="9" t="str">
        <f t="shared" si="1"/>
        <v/>
      </c>
      <c r="K22" s="39" t="str">
        <f t="shared" si="2"/>
        <v/>
      </c>
    </row>
    <row r="23" spans="1:11" ht="16.5" customHeight="1" x14ac:dyDescent="0.15">
      <c r="A23" s="8">
        <v>16</v>
      </c>
      <c r="B23" s="10"/>
      <c r="C23" s="10"/>
      <c r="D23" s="16"/>
      <c r="E23" s="17"/>
      <c r="F23" s="24"/>
      <c r="G23" s="76" t="str">
        <f t="shared" si="0"/>
        <v/>
      </c>
      <c r="H23" s="9"/>
      <c r="I23" s="9"/>
      <c r="J23" s="9" t="str">
        <f t="shared" si="1"/>
        <v/>
      </c>
      <c r="K23" s="39" t="str">
        <f t="shared" si="2"/>
        <v/>
      </c>
    </row>
    <row r="24" spans="1:11" ht="16.5" customHeight="1" x14ac:dyDescent="0.15">
      <c r="A24" s="8">
        <v>17</v>
      </c>
      <c r="B24" s="10"/>
      <c r="C24" s="10"/>
      <c r="D24" s="16"/>
      <c r="E24" s="17"/>
      <c r="F24" s="24"/>
      <c r="G24" s="76" t="str">
        <f t="shared" si="0"/>
        <v/>
      </c>
      <c r="H24" s="9"/>
      <c r="I24" s="9"/>
      <c r="J24" s="9" t="str">
        <f t="shared" si="1"/>
        <v/>
      </c>
      <c r="K24" s="39" t="str">
        <f t="shared" si="2"/>
        <v/>
      </c>
    </row>
    <row r="25" spans="1:11" ht="16.5" customHeight="1" x14ac:dyDescent="0.15">
      <c r="A25" s="8">
        <v>18</v>
      </c>
      <c r="B25" s="10"/>
      <c r="C25" s="10"/>
      <c r="D25" s="16"/>
      <c r="E25" s="17"/>
      <c r="F25" s="24"/>
      <c r="G25" s="76" t="str">
        <f t="shared" si="0"/>
        <v/>
      </c>
      <c r="H25" s="9"/>
      <c r="I25" s="9"/>
      <c r="J25" s="9" t="str">
        <f t="shared" si="1"/>
        <v/>
      </c>
      <c r="K25" s="39" t="str">
        <f t="shared" si="2"/>
        <v/>
      </c>
    </row>
    <row r="26" spans="1:11" ht="16.5" customHeight="1" x14ac:dyDescent="0.15">
      <c r="A26" s="8">
        <v>19</v>
      </c>
      <c r="B26" s="10"/>
      <c r="C26" s="10"/>
      <c r="D26" s="16"/>
      <c r="E26" s="17"/>
      <c r="F26" s="24"/>
      <c r="G26" s="76" t="str">
        <f t="shared" si="0"/>
        <v/>
      </c>
      <c r="H26" s="9"/>
      <c r="I26" s="9"/>
      <c r="J26" s="9" t="str">
        <f t="shared" si="1"/>
        <v/>
      </c>
      <c r="K26" s="39" t="str">
        <f t="shared" si="2"/>
        <v/>
      </c>
    </row>
    <row r="27" spans="1:11" ht="16.5" customHeight="1" x14ac:dyDescent="0.15">
      <c r="A27" s="8">
        <v>20</v>
      </c>
      <c r="B27" s="10"/>
      <c r="C27" s="10"/>
      <c r="D27" s="16"/>
      <c r="E27" s="17"/>
      <c r="F27" s="24"/>
      <c r="G27" s="76" t="str">
        <f t="shared" si="0"/>
        <v/>
      </c>
      <c r="H27" s="9"/>
      <c r="I27" s="9"/>
      <c r="J27" s="9" t="str">
        <f t="shared" si="1"/>
        <v/>
      </c>
      <c r="K27" s="39" t="str">
        <f t="shared" si="2"/>
        <v/>
      </c>
    </row>
    <row r="28" spans="1:11" ht="16.5" customHeight="1" x14ac:dyDescent="0.15">
      <c r="A28" s="8">
        <v>21</v>
      </c>
      <c r="B28" s="10"/>
      <c r="C28" s="10"/>
      <c r="D28" s="16"/>
      <c r="E28" s="17"/>
      <c r="F28" s="24"/>
      <c r="G28" s="76" t="str">
        <f t="shared" si="0"/>
        <v/>
      </c>
      <c r="H28" s="9"/>
      <c r="I28" s="9"/>
      <c r="J28" s="9" t="str">
        <f t="shared" si="1"/>
        <v/>
      </c>
      <c r="K28" s="39" t="str">
        <f t="shared" si="2"/>
        <v/>
      </c>
    </row>
    <row r="29" spans="1:11" ht="16.5" customHeight="1" x14ac:dyDescent="0.15">
      <c r="A29" s="8">
        <v>22</v>
      </c>
      <c r="B29" s="10"/>
      <c r="C29" s="10"/>
      <c r="D29" s="16"/>
      <c r="E29" s="17"/>
      <c r="F29" s="24"/>
      <c r="G29" s="76" t="str">
        <f t="shared" si="0"/>
        <v/>
      </c>
      <c r="H29" s="9"/>
      <c r="I29" s="9"/>
      <c r="J29" s="9" t="str">
        <f t="shared" si="1"/>
        <v/>
      </c>
      <c r="K29" s="39" t="str">
        <f t="shared" si="2"/>
        <v/>
      </c>
    </row>
    <row r="30" spans="1:11" ht="16.5" customHeight="1" x14ac:dyDescent="0.15">
      <c r="A30" s="8">
        <v>23</v>
      </c>
      <c r="B30" s="10"/>
      <c r="C30" s="10"/>
      <c r="D30" s="16"/>
      <c r="E30" s="17"/>
      <c r="F30" s="24"/>
      <c r="G30" s="76" t="str">
        <f t="shared" si="0"/>
        <v/>
      </c>
      <c r="H30" s="9"/>
      <c r="I30" s="9"/>
      <c r="J30" s="9" t="str">
        <f t="shared" si="1"/>
        <v/>
      </c>
      <c r="K30" s="39" t="str">
        <f t="shared" si="2"/>
        <v/>
      </c>
    </row>
    <row r="31" spans="1:11" ht="16.5" customHeight="1" x14ac:dyDescent="0.15">
      <c r="A31" s="8">
        <v>24</v>
      </c>
      <c r="B31" s="10"/>
      <c r="C31" s="10"/>
      <c r="D31" s="16"/>
      <c r="E31" s="17"/>
      <c r="F31" s="24"/>
      <c r="G31" s="76" t="str">
        <f t="shared" si="0"/>
        <v/>
      </c>
      <c r="H31" s="9"/>
      <c r="I31" s="9"/>
      <c r="J31" s="9" t="str">
        <f t="shared" si="1"/>
        <v/>
      </c>
      <c r="K31" s="39" t="str">
        <f t="shared" si="2"/>
        <v/>
      </c>
    </row>
    <row r="32" spans="1:11" ht="16.5" customHeight="1" x14ac:dyDescent="0.15">
      <c r="A32" s="8">
        <v>25</v>
      </c>
      <c r="B32" s="10"/>
      <c r="C32" s="10"/>
      <c r="D32" s="16"/>
      <c r="E32" s="17"/>
      <c r="F32" s="24"/>
      <c r="G32" s="76" t="str">
        <f t="shared" si="0"/>
        <v/>
      </c>
      <c r="H32" s="9"/>
      <c r="I32" s="9"/>
      <c r="J32" s="9" t="str">
        <f t="shared" si="1"/>
        <v/>
      </c>
      <c r="K32" s="39" t="str">
        <f t="shared" si="2"/>
        <v/>
      </c>
    </row>
    <row r="33" spans="1:11" ht="16.5" customHeight="1" x14ac:dyDescent="0.15">
      <c r="A33" s="8">
        <v>26</v>
      </c>
      <c r="B33" s="10"/>
      <c r="C33" s="10"/>
      <c r="D33" s="16"/>
      <c r="E33" s="17"/>
      <c r="F33" s="24"/>
      <c r="G33" s="76" t="str">
        <f t="shared" si="0"/>
        <v/>
      </c>
      <c r="H33" s="9"/>
      <c r="I33" s="9"/>
      <c r="J33" s="9" t="str">
        <f t="shared" si="1"/>
        <v/>
      </c>
      <c r="K33" s="39" t="str">
        <f t="shared" si="2"/>
        <v/>
      </c>
    </row>
    <row r="34" spans="1:11" ht="16.5" customHeight="1" x14ac:dyDescent="0.15">
      <c r="A34" s="8">
        <v>27</v>
      </c>
      <c r="B34" s="10"/>
      <c r="C34" s="10"/>
      <c r="D34" s="16"/>
      <c r="E34" s="17"/>
      <c r="F34" s="24"/>
      <c r="G34" s="76" t="str">
        <f t="shared" si="0"/>
        <v/>
      </c>
      <c r="H34" s="9"/>
      <c r="I34" s="9"/>
      <c r="J34" s="9" t="str">
        <f t="shared" si="1"/>
        <v/>
      </c>
      <c r="K34" s="39" t="str">
        <f t="shared" si="2"/>
        <v/>
      </c>
    </row>
    <row r="35" spans="1:11" ht="16.5" customHeight="1" x14ac:dyDescent="0.15">
      <c r="A35" s="8">
        <v>28</v>
      </c>
      <c r="B35" s="10"/>
      <c r="C35" s="10"/>
      <c r="D35" s="16"/>
      <c r="E35" s="17"/>
      <c r="F35" s="24"/>
      <c r="G35" s="76" t="str">
        <f t="shared" si="0"/>
        <v/>
      </c>
      <c r="H35" s="9"/>
      <c r="I35" s="9"/>
      <c r="J35" s="9" t="str">
        <f t="shared" si="1"/>
        <v/>
      </c>
      <c r="K35" s="39" t="str">
        <f t="shared" si="2"/>
        <v/>
      </c>
    </row>
    <row r="36" spans="1:11" ht="16.5" customHeight="1" x14ac:dyDescent="0.15">
      <c r="A36" s="8">
        <v>29</v>
      </c>
      <c r="B36" s="10"/>
      <c r="C36" s="10"/>
      <c r="D36" s="16"/>
      <c r="E36" s="17"/>
      <c r="F36" s="24"/>
      <c r="G36" s="76" t="str">
        <f t="shared" si="0"/>
        <v/>
      </c>
      <c r="H36" s="9"/>
      <c r="I36" s="9"/>
      <c r="J36" s="9" t="str">
        <f t="shared" si="1"/>
        <v/>
      </c>
      <c r="K36" s="39" t="str">
        <f t="shared" si="2"/>
        <v/>
      </c>
    </row>
    <row r="37" spans="1:11" ht="16.5" customHeight="1" x14ac:dyDescent="0.15">
      <c r="A37" s="8">
        <v>30</v>
      </c>
      <c r="B37" s="10"/>
      <c r="C37" s="10"/>
      <c r="D37" s="16"/>
      <c r="E37" s="17"/>
      <c r="F37" s="24"/>
      <c r="G37" s="76" t="str">
        <f t="shared" si="0"/>
        <v/>
      </c>
      <c r="H37" s="9"/>
      <c r="I37" s="9"/>
      <c r="J37" s="9" t="str">
        <f t="shared" si="1"/>
        <v/>
      </c>
      <c r="K37" s="39" t="str">
        <f t="shared" si="2"/>
        <v/>
      </c>
    </row>
    <row r="38" spans="1:11" ht="16.5" customHeight="1" x14ac:dyDescent="0.15">
      <c r="A38" s="8">
        <v>31</v>
      </c>
      <c r="B38" s="10"/>
      <c r="C38" s="10"/>
      <c r="D38" s="16"/>
      <c r="E38" s="17"/>
      <c r="F38" s="24"/>
      <c r="G38" s="76" t="str">
        <f t="shared" si="0"/>
        <v/>
      </c>
      <c r="H38" s="9"/>
      <c r="I38" s="9"/>
      <c r="J38" s="9" t="str">
        <f t="shared" si="1"/>
        <v/>
      </c>
      <c r="K38" s="39" t="str">
        <f t="shared" si="2"/>
        <v/>
      </c>
    </row>
    <row r="39" spans="1:11" ht="16.5" customHeight="1" x14ac:dyDescent="0.15">
      <c r="A39" s="8">
        <v>32</v>
      </c>
      <c r="B39" s="10"/>
      <c r="C39" s="10"/>
      <c r="D39" s="16"/>
      <c r="E39" s="17"/>
      <c r="F39" s="24"/>
      <c r="G39" s="76" t="str">
        <f t="shared" si="0"/>
        <v/>
      </c>
      <c r="H39" s="9"/>
      <c r="I39" s="9"/>
      <c r="J39" s="9" t="str">
        <f t="shared" si="1"/>
        <v/>
      </c>
      <c r="K39" s="39" t="str">
        <f t="shared" si="2"/>
        <v/>
      </c>
    </row>
    <row r="40" spans="1:11" ht="16.5" customHeight="1" x14ac:dyDescent="0.15">
      <c r="A40" s="8">
        <v>33</v>
      </c>
      <c r="B40" s="10"/>
      <c r="C40" s="10"/>
      <c r="D40" s="16"/>
      <c r="E40" s="17"/>
      <c r="F40" s="24"/>
      <c r="G40" s="76" t="str">
        <f t="shared" si="0"/>
        <v/>
      </c>
      <c r="H40" s="9"/>
      <c r="I40" s="9"/>
      <c r="J40" s="9" t="str">
        <f t="shared" si="1"/>
        <v/>
      </c>
      <c r="K40" s="39" t="str">
        <f t="shared" si="2"/>
        <v/>
      </c>
    </row>
    <row r="41" spans="1:11" ht="16.5" customHeight="1" x14ac:dyDescent="0.15">
      <c r="A41" s="8">
        <v>34</v>
      </c>
      <c r="B41" s="10"/>
      <c r="C41" s="10"/>
      <c r="D41" s="16"/>
      <c r="E41" s="17"/>
      <c r="F41" s="24"/>
      <c r="G41" s="76" t="str">
        <f t="shared" si="0"/>
        <v/>
      </c>
      <c r="H41" s="9"/>
      <c r="I41" s="9"/>
      <c r="J41" s="9" t="str">
        <f t="shared" si="1"/>
        <v/>
      </c>
      <c r="K41" s="39" t="str">
        <f t="shared" si="2"/>
        <v/>
      </c>
    </row>
    <row r="42" spans="1:11" ht="16.5" customHeight="1" x14ac:dyDescent="0.15">
      <c r="A42" s="8">
        <v>35</v>
      </c>
      <c r="B42" s="10"/>
      <c r="C42" s="10"/>
      <c r="D42" s="16"/>
      <c r="E42" s="17"/>
      <c r="F42" s="24"/>
      <c r="G42" s="76" t="str">
        <f t="shared" si="0"/>
        <v/>
      </c>
      <c r="H42" s="9"/>
      <c r="I42" s="9"/>
      <c r="J42" s="9" t="str">
        <f t="shared" si="1"/>
        <v/>
      </c>
      <c r="K42" s="39" t="str">
        <f t="shared" si="2"/>
        <v/>
      </c>
    </row>
    <row r="43" spans="1:11" ht="16.5" customHeight="1" x14ac:dyDescent="0.15">
      <c r="A43" s="8">
        <v>36</v>
      </c>
      <c r="B43" s="10"/>
      <c r="C43" s="10"/>
      <c r="D43" s="16"/>
      <c r="E43" s="17"/>
      <c r="F43" s="24"/>
      <c r="G43" s="76" t="str">
        <f t="shared" si="0"/>
        <v/>
      </c>
      <c r="H43" s="9"/>
      <c r="I43" s="9"/>
      <c r="J43" s="9" t="str">
        <f t="shared" si="1"/>
        <v/>
      </c>
      <c r="K43" s="39" t="str">
        <f t="shared" si="2"/>
        <v/>
      </c>
    </row>
    <row r="44" spans="1:11" ht="16.5" customHeight="1" x14ac:dyDescent="0.15">
      <c r="A44" s="8">
        <v>37</v>
      </c>
      <c r="B44" s="10"/>
      <c r="C44" s="10"/>
      <c r="D44" s="16"/>
      <c r="E44" s="17"/>
      <c r="F44" s="24"/>
      <c r="G44" s="76" t="str">
        <f t="shared" si="0"/>
        <v/>
      </c>
      <c r="H44" s="9"/>
      <c r="I44" s="9"/>
      <c r="J44" s="9" t="str">
        <f t="shared" si="1"/>
        <v/>
      </c>
      <c r="K44" s="39" t="str">
        <f t="shared" si="2"/>
        <v/>
      </c>
    </row>
    <row r="45" spans="1:11" ht="16.5" customHeight="1" x14ac:dyDescent="0.15">
      <c r="A45" s="8">
        <v>38</v>
      </c>
      <c r="B45" s="10"/>
      <c r="C45" s="10"/>
      <c r="D45" s="16"/>
      <c r="E45" s="17"/>
      <c r="F45" s="24"/>
      <c r="G45" s="76" t="str">
        <f t="shared" si="0"/>
        <v/>
      </c>
      <c r="H45" s="9"/>
      <c r="I45" s="9"/>
      <c r="J45" s="9" t="str">
        <f t="shared" si="1"/>
        <v/>
      </c>
      <c r="K45" s="39" t="str">
        <f t="shared" si="2"/>
        <v/>
      </c>
    </row>
    <row r="46" spans="1:11" ht="16.5" customHeight="1" x14ac:dyDescent="0.15">
      <c r="A46" s="8">
        <v>39</v>
      </c>
      <c r="B46" s="10"/>
      <c r="C46" s="10"/>
      <c r="D46" s="16"/>
      <c r="E46" s="17"/>
      <c r="F46" s="24"/>
      <c r="G46" s="76" t="str">
        <f t="shared" si="0"/>
        <v/>
      </c>
      <c r="H46" s="9"/>
      <c r="I46" s="9"/>
      <c r="J46" s="9" t="str">
        <f t="shared" si="1"/>
        <v/>
      </c>
      <c r="K46" s="39" t="str">
        <f t="shared" si="2"/>
        <v/>
      </c>
    </row>
    <row r="47" spans="1:11" ht="16.5" customHeight="1" x14ac:dyDescent="0.15">
      <c r="A47" s="8">
        <v>40</v>
      </c>
      <c r="B47" s="10"/>
      <c r="C47" s="10"/>
      <c r="D47" s="16"/>
      <c r="E47" s="17"/>
      <c r="F47" s="24"/>
      <c r="G47" s="76" t="str">
        <f t="shared" si="0"/>
        <v/>
      </c>
      <c r="H47" s="9"/>
      <c r="I47" s="9"/>
      <c r="J47" s="9" t="str">
        <f t="shared" si="1"/>
        <v/>
      </c>
      <c r="K47" s="39" t="str">
        <f t="shared" si="2"/>
        <v/>
      </c>
    </row>
    <row r="48" spans="1:11" x14ac:dyDescent="0.15">
      <c r="A48" s="33"/>
      <c r="B48" s="34"/>
      <c r="C48" s="37" t="s">
        <v>24</v>
      </c>
      <c r="D48" s="35"/>
      <c r="E48" s="36"/>
      <c r="F48" s="24">
        <f>SUM(F8:F47)</f>
        <v>0</v>
      </c>
      <c r="G48" s="9">
        <f>SUM(G9:G47)</f>
        <v>0</v>
      </c>
      <c r="H48" s="9">
        <f>SUM(H8:H47)</f>
        <v>0</v>
      </c>
      <c r="I48" s="9">
        <f>SUM(I8:I47)</f>
        <v>0</v>
      </c>
      <c r="J48" s="9">
        <f>SUM(J8:J47)</f>
        <v>0</v>
      </c>
      <c r="K48" s="9"/>
    </row>
  </sheetData>
  <mergeCells count="6">
    <mergeCell ref="A3:B3"/>
    <mergeCell ref="C3:G3"/>
    <mergeCell ref="I3:K3"/>
    <mergeCell ref="A5:B5"/>
    <mergeCell ref="D5:E5"/>
    <mergeCell ref="F5:G5"/>
  </mergeCells>
  <phoneticPr fontId="2"/>
  <dataValidations count="1">
    <dataValidation imeMode="off" allowBlank="1" showInputMessage="1" showErrorMessage="1" sqref="E7" xr:uid="{00000000-0002-0000-0B00-000000000000}"/>
  </dataValidations>
  <printOptions horizontalCentered="1"/>
  <pageMargins left="0.39370078740157483" right="0.39370078740157483" top="0.59055118110236227" bottom="0.59055118110236227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22</vt:i4>
      </vt:variant>
    </vt:vector>
  </HeadingPairs>
  <TitlesOfParts>
    <vt:vector size="34" baseType="lpstr">
      <vt:lpstr>★様式説明</vt:lpstr>
      <vt:lpstr>②請求書</vt:lpstr>
      <vt:lpstr>①業務実績明細書（１箇所目）</vt:lpstr>
      <vt:lpstr>① (２箇所目)</vt:lpstr>
      <vt:lpstr>① (３箇所目)</vt:lpstr>
      <vt:lpstr>① (４箇所目) </vt:lpstr>
      <vt:lpstr>① (５箇所目)</vt:lpstr>
      <vt:lpstr>①(６箇所目)</vt:lpstr>
      <vt:lpstr>① (７箇所目) </vt:lpstr>
      <vt:lpstr>① (８箇所目)</vt:lpstr>
      <vt:lpstr>① (９箇所目)</vt:lpstr>
      <vt:lpstr>① (１０箇所目)</vt:lpstr>
      <vt:lpstr>★様式説明!Print_Area</vt:lpstr>
      <vt:lpstr>'① (１０箇所目)'!Print_Area</vt:lpstr>
      <vt:lpstr>'① (２箇所目)'!Print_Area</vt:lpstr>
      <vt:lpstr>'① (３箇所目)'!Print_Area</vt:lpstr>
      <vt:lpstr>'① (４箇所目) '!Print_Area</vt:lpstr>
      <vt:lpstr>'① (５箇所目)'!Print_Area</vt:lpstr>
      <vt:lpstr>'① (７箇所目) '!Print_Area</vt:lpstr>
      <vt:lpstr>'① (８箇所目)'!Print_Area</vt:lpstr>
      <vt:lpstr>'① (９箇所目)'!Print_Area</vt:lpstr>
      <vt:lpstr>'①(６箇所目)'!Print_Area</vt:lpstr>
      <vt:lpstr>'①業務実績明細書（１箇所目）'!Print_Area</vt:lpstr>
      <vt:lpstr>②請求書!Print_Area</vt:lpstr>
      <vt:lpstr>'① (１０箇所目)'!Print_Titles</vt:lpstr>
      <vt:lpstr>'① (２箇所目)'!Print_Titles</vt:lpstr>
      <vt:lpstr>'① (３箇所目)'!Print_Titles</vt:lpstr>
      <vt:lpstr>'① (４箇所目) '!Print_Titles</vt:lpstr>
      <vt:lpstr>'① (５箇所目)'!Print_Titles</vt:lpstr>
      <vt:lpstr>'① (７箇所目) '!Print_Titles</vt:lpstr>
      <vt:lpstr>'① (８箇所目)'!Print_Titles</vt:lpstr>
      <vt:lpstr>'① (９箇所目)'!Print_Titles</vt:lpstr>
      <vt:lpstr>'①(６箇所目)'!Print_Titles</vt:lpstr>
      <vt:lpstr>'①業務実績明細書（１箇所目）'!Print_Titles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kourei20</dc:creator>
  <cp:lastModifiedBy>korei66</cp:lastModifiedBy>
  <cp:lastPrinted>2024-03-19T05:35:29Z</cp:lastPrinted>
  <dcterms:created xsi:type="dcterms:W3CDTF">2016-11-09T23:52:17Z</dcterms:created>
  <dcterms:modified xsi:type="dcterms:W3CDTF">2024-04-30T01:30:15Z</dcterms:modified>
</cp:coreProperties>
</file>