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0245" windowHeight="6885"/>
  </bookViews>
  <sheets>
    <sheet name="②請求書" sheetId="1" r:id="rId1"/>
    <sheet name="①実績明細書 " sheetId="4" r:id="rId2"/>
  </sheets>
  <externalReferences>
    <externalReference r:id="rId3"/>
  </externalReferences>
  <definedNames>
    <definedName name="_xlnm.Print_Area" localSheetId="1">'①実績明細書 '!$A$1:$I$39</definedName>
    <definedName name="_xlnm.Print_Area" localSheetId="0">②請求書!$A$1:$K$26</definedName>
    <definedName name="_xlnm.Print_Titles" localSheetId="1">'①実績明細書 '!$4:$8</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9" i="1" l="1"/>
  <c r="I18" i="1"/>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9" i="4"/>
  <c r="F18" i="1" l="1"/>
  <c r="F19" i="1" l="1"/>
  <c r="I29" i="4" l="1"/>
  <c r="I30" i="4"/>
  <c r="I31" i="4"/>
  <c r="I32" i="4"/>
  <c r="I33" i="4"/>
  <c r="I34" i="4"/>
  <c r="I35" i="4"/>
  <c r="I36" i="4"/>
  <c r="I37" i="4"/>
  <c r="I38" i="4"/>
  <c r="D15" i="1" l="1"/>
  <c r="I18" i="4"/>
  <c r="I22" i="4" l="1"/>
  <c r="I27" i="4"/>
  <c r="H39" i="4"/>
  <c r="I15" i="4"/>
  <c r="I28" i="4"/>
  <c r="I12" i="4"/>
  <c r="I24" i="4"/>
  <c r="I17" i="4"/>
  <c r="I19" i="4"/>
  <c r="I21" i="4"/>
  <c r="I23" i="4"/>
  <c r="I13" i="4"/>
  <c r="I20" i="4"/>
  <c r="I26" i="4"/>
  <c r="I14" i="4"/>
  <c r="I16" i="4"/>
  <c r="I25" i="4"/>
  <c r="I7" i="1"/>
  <c r="I8" i="1"/>
  <c r="I9" i="1"/>
  <c r="I10" i="1"/>
</calcChain>
</file>

<file path=xl/comments1.xml><?xml version="1.0" encoding="utf-8"?>
<comments xmlns="http://schemas.openxmlformats.org/spreadsheetml/2006/main">
  <authors>
    <author>korei20</author>
  </authors>
  <commentList>
    <comment ref="E9" authorId="0">
      <text>
        <r>
          <rPr>
            <sz val="9"/>
            <color indexed="81"/>
            <rFont val="ＭＳ Ｐゴシック"/>
            <family val="3"/>
            <charset val="128"/>
          </rPr>
          <t>請求書は、請求月で取りまとめる形をとっているため、
月遅れ請求も含めてかまいません。</t>
        </r>
      </text>
    </comment>
  </commentList>
</comments>
</file>

<file path=xl/sharedStrings.xml><?xml version="1.0" encoding="utf-8"?>
<sst xmlns="http://schemas.openxmlformats.org/spreadsheetml/2006/main" count="63" uniqueCount="56">
  <si>
    <t>口座名義漢字</t>
    <rPh sb="0" eb="2">
      <t>コウザ</t>
    </rPh>
    <rPh sb="2" eb="4">
      <t>メイギ</t>
    </rPh>
    <rPh sb="4" eb="6">
      <t>カンジ</t>
    </rPh>
    <phoneticPr fontId="3"/>
  </si>
  <si>
    <t>口座名義</t>
    <rPh sb="0" eb="2">
      <t>コウザ</t>
    </rPh>
    <rPh sb="2" eb="4">
      <t>メイギ</t>
    </rPh>
    <phoneticPr fontId="3"/>
  </si>
  <si>
    <t>カナシメイ</t>
    <phoneticPr fontId="3"/>
  </si>
  <si>
    <t>フリガナ</t>
    <phoneticPr fontId="3"/>
  </si>
  <si>
    <t>１２３４５６７</t>
    <phoneticPr fontId="3"/>
  </si>
  <si>
    <t>口座番号</t>
    <rPh sb="0" eb="2">
      <t>コウザ</t>
    </rPh>
    <rPh sb="2" eb="4">
      <t>バンゴウ</t>
    </rPh>
    <phoneticPr fontId="3"/>
  </si>
  <si>
    <t>普通</t>
    <rPh sb="0" eb="2">
      <t>フツウ</t>
    </rPh>
    <phoneticPr fontId="3"/>
  </si>
  <si>
    <t>預金種類</t>
    <rPh sb="0" eb="2">
      <t>ヨキン</t>
    </rPh>
    <rPh sb="2" eb="4">
      <t>シュルイ</t>
    </rPh>
    <phoneticPr fontId="3"/>
  </si>
  <si>
    <t>○○○○銀行　　□□□□支店</t>
    <rPh sb="4" eb="6">
      <t>ギンコウ</t>
    </rPh>
    <rPh sb="12" eb="14">
      <t>シテン</t>
    </rPh>
    <phoneticPr fontId="3"/>
  </si>
  <si>
    <t>金融機関名</t>
    <rPh sb="0" eb="2">
      <t>キンユウ</t>
    </rPh>
    <rPh sb="2" eb="4">
      <t>キカン</t>
    </rPh>
    <rPh sb="4" eb="5">
      <t>メイ</t>
    </rPh>
    <phoneticPr fontId="3"/>
  </si>
  <si>
    <t>口座振込先</t>
    <rPh sb="0" eb="2">
      <t>コウザ</t>
    </rPh>
    <rPh sb="2" eb="4">
      <t>フリコミ</t>
    </rPh>
    <rPh sb="4" eb="5">
      <t>サキ</t>
    </rPh>
    <phoneticPr fontId="3"/>
  </si>
  <si>
    <t>円</t>
    <rPh sb="0" eb="1">
      <t>エン</t>
    </rPh>
    <phoneticPr fontId="3"/>
  </si>
  <si>
    <t>＝</t>
    <phoneticPr fontId="3"/>
  </si>
  <si>
    <t>件</t>
    <rPh sb="0" eb="1">
      <t>ケン</t>
    </rPh>
    <phoneticPr fontId="3"/>
  </si>
  <si>
    <t>＝</t>
    <phoneticPr fontId="3"/>
  </si>
  <si>
    <t>（内訳）</t>
    <rPh sb="1" eb="3">
      <t>ウチワケ</t>
    </rPh>
    <phoneticPr fontId="3"/>
  </si>
  <si>
    <t>　　　天草市訪問型短期集中サービス事業業務委託契約書第４条の規定に基づき、</t>
    <rPh sb="6" eb="8">
      <t>ホウモン</t>
    </rPh>
    <rPh sb="8" eb="9">
      <t>ガタ</t>
    </rPh>
    <rPh sb="9" eb="13">
      <t>タンキシュウチュウ</t>
    </rPh>
    <rPh sb="17" eb="19">
      <t>ジギョウ</t>
    </rPh>
    <phoneticPr fontId="3"/>
  </si>
  <si>
    <t>代表者職氏名</t>
    <rPh sb="0" eb="3">
      <t>ダイヒョウシャ</t>
    </rPh>
    <rPh sb="3" eb="4">
      <t>ショク</t>
    </rPh>
    <rPh sb="4" eb="6">
      <t>シメイ</t>
    </rPh>
    <phoneticPr fontId="3"/>
  </si>
  <si>
    <t>商号又は名称</t>
    <rPh sb="0" eb="2">
      <t>ショウゴウ</t>
    </rPh>
    <rPh sb="2" eb="3">
      <t>マタ</t>
    </rPh>
    <rPh sb="4" eb="6">
      <t>メイショウ</t>
    </rPh>
    <phoneticPr fontId="3"/>
  </si>
  <si>
    <t>所　 在　 地</t>
    <rPh sb="0" eb="1">
      <t>トコロ</t>
    </rPh>
    <rPh sb="3" eb="4">
      <t>ザイ</t>
    </rPh>
    <rPh sb="6" eb="7">
      <t>チ</t>
    </rPh>
    <phoneticPr fontId="3"/>
  </si>
  <si>
    <t>令和　　年　　月　　日</t>
    <phoneticPr fontId="3"/>
  </si>
  <si>
    <t>天草市訪問型短期集中サービス委託料請求書</t>
    <rPh sb="0" eb="2">
      <t>アマクサ</t>
    </rPh>
    <rPh sb="2" eb="3">
      <t>シ</t>
    </rPh>
    <rPh sb="3" eb="5">
      <t>ホウモン</t>
    </rPh>
    <rPh sb="5" eb="6">
      <t>ガタ</t>
    </rPh>
    <rPh sb="6" eb="8">
      <t>タンキ</t>
    </rPh>
    <rPh sb="8" eb="10">
      <t>シュウチュウ</t>
    </rPh>
    <rPh sb="14" eb="16">
      <t>イタク</t>
    </rPh>
    <rPh sb="16" eb="17">
      <t>リョウ</t>
    </rPh>
    <rPh sb="17" eb="20">
      <t>セイキュウショ</t>
    </rPh>
    <phoneticPr fontId="3"/>
  </si>
  <si>
    <t>カナ氏名</t>
    <rPh sb="2" eb="4">
      <t>シメイ</t>
    </rPh>
    <phoneticPr fontId="3"/>
  </si>
  <si>
    <t>提供年月</t>
    <rPh sb="0" eb="2">
      <t>テイキョウ</t>
    </rPh>
    <rPh sb="2" eb="4">
      <t>ネンゲツ</t>
    </rPh>
    <phoneticPr fontId="3"/>
  </si>
  <si>
    <t>備考</t>
    <rPh sb="0" eb="2">
      <t>ビコウ</t>
    </rPh>
    <phoneticPr fontId="3"/>
  </si>
  <si>
    <t>（事業所名）</t>
    <phoneticPr fontId="3"/>
  </si>
  <si>
    <t>No</t>
    <phoneticPr fontId="3"/>
  </si>
  <si>
    <t>被保険者番号</t>
    <phoneticPr fontId="3"/>
  </si>
  <si>
    <t>委託金額</t>
    <phoneticPr fontId="3"/>
  </si>
  <si>
    <t>計</t>
    <phoneticPr fontId="3"/>
  </si>
  <si>
    <t>←</t>
  </si>
  <si>
    <t>請求書を実際に提出する日付を入力します。</t>
    <rPh sb="0" eb="3">
      <t>セイキュウショ</t>
    </rPh>
    <rPh sb="4" eb="6">
      <t>ジッサイ</t>
    </rPh>
    <rPh sb="7" eb="9">
      <t>テイシュツ</t>
    </rPh>
    <rPh sb="11" eb="13">
      <t>ヒヅケ</t>
    </rPh>
    <rPh sb="14" eb="16">
      <t>ニュウリョク</t>
    </rPh>
    <phoneticPr fontId="2"/>
  </si>
  <si>
    <t>※契約者と別の人で請求の場合は、委任状が必要です。</t>
    <rPh sb="1" eb="3">
      <t>ケイヤク</t>
    </rPh>
    <rPh sb="3" eb="4">
      <t>シャ</t>
    </rPh>
    <rPh sb="5" eb="6">
      <t>ベツ</t>
    </rPh>
    <rPh sb="7" eb="8">
      <t>ヒト</t>
    </rPh>
    <rPh sb="9" eb="11">
      <t>セイキュウ</t>
    </rPh>
    <rPh sb="12" eb="14">
      <t>バアイ</t>
    </rPh>
    <rPh sb="16" eb="19">
      <t>イニンジョウ</t>
    </rPh>
    <rPh sb="20" eb="22">
      <t>ヒツヨウ</t>
    </rPh>
    <phoneticPr fontId="2"/>
  </si>
  <si>
    <t>「①業務実績明細書」の入力内容を自動集計します。</t>
    <rPh sb="2" eb="4">
      <t>ギョウム</t>
    </rPh>
    <rPh sb="4" eb="6">
      <t>ジッセキ</t>
    </rPh>
    <rPh sb="6" eb="9">
      <t>メイサイショ</t>
    </rPh>
    <rPh sb="11" eb="13">
      <t>ニュウリョク</t>
    </rPh>
    <rPh sb="13" eb="15">
      <t>ナイヨウ</t>
    </rPh>
    <rPh sb="16" eb="18">
      <t>ジドウ</t>
    </rPh>
    <rPh sb="18" eb="20">
      <t>シュウケイ</t>
    </rPh>
    <phoneticPr fontId="2"/>
  </si>
  <si>
    <t>※自動集計に誤りが無いか確認してください。</t>
    <rPh sb="1" eb="3">
      <t>ジドウ</t>
    </rPh>
    <rPh sb="3" eb="5">
      <t>シュウケイ</t>
    </rPh>
    <rPh sb="6" eb="7">
      <t>アヤマ</t>
    </rPh>
    <rPh sb="9" eb="10">
      <t>ナ</t>
    </rPh>
    <rPh sb="12" eb="14">
      <t>カクニン</t>
    </rPh>
    <phoneticPr fontId="2"/>
  </si>
  <si>
    <t>　←　○○○○銀行　○○○支店</t>
    <rPh sb="7" eb="9">
      <t>ギンコウ</t>
    </rPh>
    <rPh sb="13" eb="15">
      <t>シテン</t>
    </rPh>
    <phoneticPr fontId="2"/>
  </si>
  <si>
    <t>　←　普通　または　当座</t>
    <rPh sb="3" eb="5">
      <t>フツウ</t>
    </rPh>
    <rPh sb="10" eb="12">
      <t>トウザ</t>
    </rPh>
    <phoneticPr fontId="2"/>
  </si>
  <si>
    <t>　←　７ケタ数字</t>
    <rPh sb="6" eb="8">
      <t>スウジ</t>
    </rPh>
    <phoneticPr fontId="2"/>
  </si>
  <si>
    <t>　←　口座名義のカナ</t>
    <rPh sb="3" eb="5">
      <t>コウザ</t>
    </rPh>
    <rPh sb="5" eb="7">
      <t>メイギ</t>
    </rPh>
    <phoneticPr fontId="2"/>
  </si>
  <si>
    <t>　←　口座名義の漢字</t>
    <rPh sb="3" eb="5">
      <t>コウザ</t>
    </rPh>
    <rPh sb="5" eb="7">
      <t>メイギ</t>
    </rPh>
    <rPh sb="8" eb="10">
      <t>カンジ</t>
    </rPh>
    <phoneticPr fontId="2"/>
  </si>
  <si>
    <t>※「契約者」の所在地、商号又は名称、代表者職氏名を入力します。</t>
    <phoneticPr fontId="2"/>
  </si>
  <si>
    <t>※この「実績明細書」を入力すると、②請求書の集計がされます。</t>
    <rPh sb="4" eb="6">
      <t>ジッセキ</t>
    </rPh>
    <rPh sb="6" eb="9">
      <t>メイサイショ</t>
    </rPh>
    <rPh sb="11" eb="13">
      <t>ニュウリョク</t>
    </rPh>
    <rPh sb="18" eb="21">
      <t>セイキュウショ</t>
    </rPh>
    <rPh sb="22" eb="24">
      <t>シュウケイ</t>
    </rPh>
    <phoneticPr fontId="3"/>
  </si>
  <si>
    <t>天草市訪問型短期集中サービス業務実績明細書</t>
    <rPh sb="0" eb="3">
      <t>アマクサシ</t>
    </rPh>
    <rPh sb="3" eb="5">
      <t>ホウモン</t>
    </rPh>
    <rPh sb="5" eb="6">
      <t>ガタ</t>
    </rPh>
    <rPh sb="6" eb="8">
      <t>タンキ</t>
    </rPh>
    <rPh sb="8" eb="10">
      <t>シュウチュウ</t>
    </rPh>
    <rPh sb="14" eb="16">
      <t>ギョウム</t>
    </rPh>
    <rPh sb="16" eb="18">
      <t>ジッセキ</t>
    </rPh>
    <rPh sb="18" eb="21">
      <t>メイサイショ</t>
    </rPh>
    <phoneticPr fontId="3"/>
  </si>
  <si>
    <t>下記のとおり請求します。</t>
    <rPh sb="0" eb="2">
      <t>カキ</t>
    </rPh>
    <rPh sb="6" eb="8">
      <t>セイキュウ</t>
    </rPh>
    <phoneticPr fontId="3"/>
  </si>
  <si>
    <t>※入力箇所･･･被保険者番号、カナ氏名、提供年月(支援を開始した月)、委託項目(2項目から選択)</t>
    <rPh sb="1" eb="3">
      <t>ニュウリョク</t>
    </rPh>
    <rPh sb="3" eb="5">
      <t>カショ</t>
    </rPh>
    <rPh sb="8" eb="12">
      <t>ヒホケンシャ</t>
    </rPh>
    <rPh sb="12" eb="14">
      <t>バンゴウ</t>
    </rPh>
    <rPh sb="17" eb="19">
      <t>シメイ</t>
    </rPh>
    <rPh sb="20" eb="22">
      <t>テイキョウ</t>
    </rPh>
    <rPh sb="22" eb="24">
      <t>ネンゲツ</t>
    </rPh>
    <rPh sb="25" eb="27">
      <t>シエン</t>
    </rPh>
    <rPh sb="28" eb="30">
      <t>カイシ</t>
    </rPh>
    <rPh sb="32" eb="33">
      <t>ツキ</t>
    </rPh>
    <rPh sb="35" eb="37">
      <t>イタク</t>
    </rPh>
    <rPh sb="37" eb="39">
      <t>コウモク</t>
    </rPh>
    <rPh sb="41" eb="43">
      <t>コウモク</t>
    </rPh>
    <rPh sb="45" eb="47">
      <t>センタク</t>
    </rPh>
    <phoneticPr fontId="3"/>
  </si>
  <si>
    <t>回数</t>
    <rPh sb="0" eb="2">
      <t>カイスウ</t>
    </rPh>
    <phoneticPr fontId="3"/>
  </si>
  <si>
    <t>包括単価</t>
  </si>
  <si>
    <t>単価種別</t>
    <rPh sb="0" eb="2">
      <t>タンカ</t>
    </rPh>
    <rPh sb="2" eb="4">
      <t>シュベツ</t>
    </rPh>
    <phoneticPr fontId="3"/>
  </si>
  <si>
    <t>※包括単価を選択した場合には回数は計算に含めないように設定しております。</t>
    <rPh sb="1" eb="3">
      <t>ホウカツ</t>
    </rPh>
    <rPh sb="3" eb="5">
      <t>タンカ</t>
    </rPh>
    <rPh sb="6" eb="8">
      <t>センタク</t>
    </rPh>
    <rPh sb="10" eb="12">
      <t>バアイ</t>
    </rPh>
    <rPh sb="14" eb="16">
      <t>カイスウ</t>
    </rPh>
    <rPh sb="17" eb="19">
      <t>ケイサン</t>
    </rPh>
    <rPh sb="20" eb="21">
      <t>フク</t>
    </rPh>
    <rPh sb="27" eb="29">
      <t>セッテイ</t>
    </rPh>
    <phoneticPr fontId="3"/>
  </si>
  <si>
    <t xml:space="preserve">   委託項目を選択し、回数を入力すると、回数単価の場合のみ回数に合わせた委託金額が表示されます。</t>
    <rPh sb="12" eb="14">
      <t>カイスウ</t>
    </rPh>
    <rPh sb="15" eb="17">
      <t>ニュウリョク</t>
    </rPh>
    <rPh sb="21" eb="23">
      <t>カイスウ</t>
    </rPh>
    <rPh sb="23" eb="25">
      <t>タンカ</t>
    </rPh>
    <rPh sb="26" eb="28">
      <t>バアイ</t>
    </rPh>
    <rPh sb="30" eb="32">
      <t>カイスウ</t>
    </rPh>
    <rPh sb="33" eb="34">
      <t>ア</t>
    </rPh>
    <phoneticPr fontId="3"/>
  </si>
  <si>
    <t>回数単価</t>
  </si>
  <si>
    <t>例えば、令和２年１月に書類を提出する場合は、１月１日～１０日となります。</t>
    <rPh sb="0" eb="1">
      <t>タト</t>
    </rPh>
    <rPh sb="4" eb="6">
      <t>レイワ</t>
    </rPh>
    <rPh sb="7" eb="8">
      <t>ネン</t>
    </rPh>
    <rPh sb="9" eb="10">
      <t>ガツ</t>
    </rPh>
    <rPh sb="11" eb="13">
      <t>ショルイ</t>
    </rPh>
    <rPh sb="14" eb="16">
      <t>テイシュツ</t>
    </rPh>
    <rPh sb="18" eb="20">
      <t>バアイ</t>
    </rPh>
    <rPh sb="23" eb="24">
      <t>ツキ</t>
    </rPh>
    <rPh sb="25" eb="26">
      <t>ビ</t>
    </rPh>
    <rPh sb="29" eb="30">
      <t>ニチ</t>
    </rPh>
    <phoneticPr fontId="2"/>
  </si>
  <si>
    <t>○○病院</t>
    <rPh sb="2" eb="4">
      <t>ビョウイン</t>
    </rPh>
    <phoneticPr fontId="3"/>
  </si>
  <si>
    <t>天草市長　　様</t>
    <rPh sb="0" eb="2">
      <t>アマクサ</t>
    </rPh>
    <rPh sb="2" eb="4">
      <t>シチョウ</t>
    </rPh>
    <rPh sb="6" eb="7">
      <t>サマ</t>
    </rPh>
    <phoneticPr fontId="3"/>
  </si>
  <si>
    <t>・回数単価 　5,080　円  ×</t>
    <rPh sb="1" eb="3">
      <t>カイスウ</t>
    </rPh>
    <rPh sb="3" eb="5">
      <t>タンカ</t>
    </rPh>
    <rPh sb="13" eb="14">
      <t>エン</t>
    </rPh>
    <phoneticPr fontId="3"/>
  </si>
  <si>
    <t>・包括単価　23,370　円  ×</t>
    <rPh sb="1" eb="3">
      <t>ホウカツ</t>
    </rPh>
    <rPh sb="3" eb="5">
      <t>タンカ</t>
    </rPh>
    <rPh sb="13" eb="14">
      <t>エン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</si>
</sst>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quot; &quot;"/>
    <numFmt numFmtId="177" formatCode="[$-411]ggge&quot;年&quot;m&quot;月&quot;d&quot;日&quot;;@"/>
    <numFmt numFmtId="178" formatCode="0000000000"/>
  </numFmts>
  <fonts count="16" x14ac:knownFonts="1">
    <font>
      <sz val="11"/>
      <color theme="1"/>
      <name val="ＭＳ Ｐゴシック"/>
      <family val="2"/>
      <charset val="128"/>
      <scheme val="minor"/>
    </font>
    <font>
      <sz val="11"/>
      <color theme="1"/>
      <name val="ＭＳ Ｐゴシック"/>
      <family val="2"/>
      <charset val="128"/>
      <scheme val="minor"/>
    </font>
    <font>
      <sz val="11"/>
      <color theme="1"/>
      <name val="ＭＳ ゴシック"/>
      <family val="3"/>
      <charset val="128"/>
    </font>
    <font>
      <sz val="6"/>
      <name val="ＭＳ Ｐゴシック"/>
      <family val="2"/>
      <charset val="128"/>
      <scheme val="minor"/>
    </font>
    <font>
      <u/>
      <sz val="14"/>
      <color theme="1"/>
      <name val="ＭＳ ゴシック"/>
      <family val="3"/>
      <charset val="128"/>
    </font>
    <font>
      <u/>
      <sz val="11"/>
      <color theme="1"/>
      <name val="ＭＳ ゴシック"/>
      <family val="3"/>
      <charset val="128"/>
    </font>
    <font>
      <sz val="9"/>
      <color theme="1"/>
      <name val="ＭＳ ゴシック"/>
      <family val="3"/>
      <charset val="128"/>
    </font>
    <font>
      <sz val="12"/>
      <color theme="1"/>
      <name val="ＭＳ ゴシック"/>
      <family val="3"/>
      <charset val="128"/>
    </font>
    <font>
      <sz val="14"/>
      <color theme="1"/>
      <name val="ＭＳ ゴシック"/>
      <family val="3"/>
      <charset val="128"/>
    </font>
    <font>
      <sz val="14"/>
      <color theme="1"/>
      <name val="ＭＳ Ｐゴシック"/>
      <family val="3"/>
      <charset val="128"/>
      <scheme val="minor"/>
    </font>
    <font>
      <sz val="12"/>
      <color theme="1"/>
      <name val="ＭＳ Ｐゴシック"/>
      <family val="3"/>
      <charset val="128"/>
      <scheme val="minor"/>
    </font>
    <font>
      <sz val="10"/>
      <color theme="1"/>
      <name val="ＭＳ Ｐゴシック"/>
      <family val="3"/>
      <charset val="128"/>
      <scheme val="minor"/>
    </font>
    <font>
      <sz val="11"/>
      <color theme="1"/>
      <name val="ＭＳ Ｐゴシック"/>
      <family val="3"/>
      <charset val="128"/>
      <scheme val="minor"/>
    </font>
    <font>
      <sz val="9"/>
      <color theme="1"/>
      <name val="ＭＳ Ｐゴシック"/>
      <family val="2"/>
      <charset val="128"/>
      <scheme val="minor"/>
    </font>
    <font>
      <sz val="9"/>
      <color indexed="81"/>
      <name val="ＭＳ Ｐゴシック"/>
      <family val="3"/>
      <charset val="128"/>
    </font>
    <font>
      <sz val="10"/>
      <color rgb="FFFF0000"/>
      <name val="ＭＳ Ｐゴシック"/>
      <family val="3"/>
      <charset val="128"/>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7">
    <border>
      <left/>
      <right/>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4">
    <xf numFmtId="0" fontId="0" fillId="0" borderId="0" xfId="0">
      <alignment vertical="center"/>
    </xf>
    <xf numFmtId="0" fontId="2" fillId="0" borderId="0" xfId="0" applyFont="1">
      <alignment vertical="center"/>
    </xf>
    <xf numFmtId="0" fontId="2" fillId="0" borderId="13" xfId="0" applyFont="1" applyBorder="1">
      <alignment vertical="center"/>
    </xf>
    <xf numFmtId="0" fontId="2" fillId="0" borderId="0" xfId="0" applyFont="1" applyBorder="1">
      <alignment vertical="center"/>
    </xf>
    <xf numFmtId="0" fontId="2" fillId="0" borderId="0" xfId="0" applyFont="1" applyAlignment="1">
      <alignment horizontal="center" vertical="center"/>
    </xf>
    <xf numFmtId="0" fontId="2" fillId="0" borderId="0" xfId="0" applyFont="1" applyAlignment="1">
      <alignment horizontal="left" vertical="center"/>
    </xf>
    <xf numFmtId="0" fontId="7" fillId="0" borderId="0" xfId="0" applyFont="1">
      <alignment vertical="center"/>
    </xf>
    <xf numFmtId="0" fontId="9" fillId="0" borderId="0" xfId="0" applyFont="1" applyAlignment="1">
      <alignment horizontal="centerContinuous" vertical="center"/>
    </xf>
    <xf numFmtId="178" fontId="10" fillId="0" borderId="0" xfId="0" applyNumberFormat="1" applyFont="1" applyAlignment="1">
      <alignment horizontal="centerContinuous" vertical="center"/>
    </xf>
    <xf numFmtId="0" fontId="10" fillId="0" borderId="0" xfId="0" applyFont="1" applyAlignment="1">
      <alignment horizontal="centerContinuous" vertical="center"/>
    </xf>
    <xf numFmtId="0" fontId="10" fillId="0" borderId="0" xfId="0" applyFont="1">
      <alignment vertical="center"/>
    </xf>
    <xf numFmtId="0" fontId="11" fillId="0" borderId="0" xfId="0" applyFont="1">
      <alignment vertical="center"/>
    </xf>
    <xf numFmtId="0" fontId="11" fillId="0" borderId="0" xfId="0" applyFont="1" applyAlignment="1">
      <alignment horizontal="center" vertical="center"/>
    </xf>
    <xf numFmtId="0" fontId="11" fillId="0" borderId="0" xfId="0" applyFont="1" applyAlignment="1">
      <alignment horizontal="centerContinuous" vertical="center"/>
    </xf>
    <xf numFmtId="178" fontId="11" fillId="0" borderId="0" xfId="0" applyNumberFormat="1" applyFont="1" applyAlignment="1">
      <alignment horizontal="left" vertical="center"/>
    </xf>
    <xf numFmtId="178" fontId="11" fillId="0" borderId="0" xfId="0" applyNumberFormat="1" applyFont="1" applyAlignment="1">
      <alignment horizontal="right" vertical="center"/>
    </xf>
    <xf numFmtId="177" fontId="11" fillId="0" borderId="13" xfId="0" applyNumberFormat="1" applyFont="1" applyBorder="1" applyAlignment="1">
      <alignment horizontal="center" vertical="center"/>
    </xf>
    <xf numFmtId="177" fontId="11" fillId="0" borderId="13" xfId="0" applyNumberFormat="1" applyFont="1" applyBorder="1" applyAlignment="1">
      <alignment horizontal="left" vertical="center"/>
    </xf>
    <xf numFmtId="0" fontId="13" fillId="2" borderId="12" xfId="0" applyFont="1" applyFill="1" applyBorder="1" applyAlignment="1">
      <alignment horizontal="center" vertical="center"/>
    </xf>
    <xf numFmtId="0" fontId="12" fillId="0" borderId="12" xfId="0" applyFont="1" applyBorder="1" applyAlignment="1">
      <alignment horizontal="center" vertical="center"/>
    </xf>
    <xf numFmtId="178" fontId="12" fillId="0" borderId="12" xfId="0" applyNumberFormat="1" applyFont="1" applyBorder="1" applyAlignment="1">
      <alignment horizontal="lef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38" fontId="12" fillId="0" borderId="12" xfId="1" applyFont="1" applyBorder="1" applyAlignment="1">
      <alignment horizontal="center" vertical="center"/>
    </xf>
    <xf numFmtId="38" fontId="12" fillId="0" borderId="12" xfId="1" applyFont="1" applyBorder="1" applyAlignment="1">
      <alignment horizontal="right" vertical="center"/>
    </xf>
    <xf numFmtId="38" fontId="11" fillId="0" borderId="12" xfId="1" applyFont="1" applyBorder="1" applyAlignment="1">
      <alignment horizontal="left" vertical="center"/>
    </xf>
    <xf numFmtId="38" fontId="11" fillId="0" borderId="12" xfId="1" applyFont="1" applyBorder="1" applyAlignment="1">
      <alignment horizontal="right" vertical="center"/>
    </xf>
    <xf numFmtId="0" fontId="12" fillId="0" borderId="11" xfId="0" applyFont="1" applyBorder="1" applyAlignment="1">
      <alignment horizontal="center" vertical="center"/>
    </xf>
    <xf numFmtId="178" fontId="12" fillId="0" borderId="10" xfId="0" applyNumberFormat="1" applyFont="1" applyBorder="1" applyAlignment="1">
      <alignment horizontal="left" vertical="center"/>
    </xf>
    <xf numFmtId="178" fontId="12" fillId="0" borderId="10" xfId="0" applyNumberFormat="1" applyFont="1" applyBorder="1" applyAlignment="1">
      <alignment horizontal="center" vertical="center"/>
    </xf>
    <xf numFmtId="0" fontId="12" fillId="0" borderId="10" xfId="0" applyFont="1" applyBorder="1" applyAlignment="1">
      <alignment horizontal="center" vertical="center"/>
    </xf>
    <xf numFmtId="0" fontId="12" fillId="0" borderId="9" xfId="0" applyFont="1" applyBorder="1" applyAlignment="1">
      <alignment horizontal="center" vertical="center"/>
    </xf>
    <xf numFmtId="0" fontId="10" fillId="0" borderId="0" xfId="0" applyFont="1" applyAlignment="1">
      <alignment horizontal="center" vertical="center"/>
    </xf>
    <xf numFmtId="178" fontId="10" fillId="0" borderId="0" xfId="0" applyNumberFormat="1" applyFont="1" applyAlignment="1">
      <alignment horizontal="left" vertical="center"/>
    </xf>
    <xf numFmtId="0" fontId="10" fillId="0" borderId="0" xfId="0" applyFont="1" applyAlignment="1">
      <alignment horizontal="left" vertical="center"/>
    </xf>
    <xf numFmtId="0" fontId="11" fillId="3" borderId="14" xfId="0" applyFont="1" applyFill="1" applyBorder="1" applyAlignment="1">
      <alignment vertical="center"/>
    </xf>
    <xf numFmtId="0" fontId="11" fillId="3" borderId="0" xfId="0" applyFont="1" applyFill="1" applyBorder="1" applyAlignment="1">
      <alignment vertical="center"/>
    </xf>
    <xf numFmtId="56" fontId="5" fillId="0" borderId="0" xfId="0" applyNumberFormat="1" applyFont="1" applyAlignment="1">
      <alignment vertical="center" wrapText="1"/>
    </xf>
    <xf numFmtId="178" fontId="12" fillId="2" borderId="12" xfId="0" applyNumberFormat="1" applyFont="1" applyFill="1" applyBorder="1" applyAlignment="1">
      <alignment horizontal="center" vertical="center"/>
    </xf>
    <xf numFmtId="0" fontId="12" fillId="2" borderId="12" xfId="0" applyFont="1" applyFill="1" applyBorder="1" applyAlignment="1">
      <alignment horizontal="centerContinuous" vertical="center"/>
    </xf>
    <xf numFmtId="0" fontId="12" fillId="2" borderId="12" xfId="0" applyFont="1" applyFill="1" applyBorder="1" applyAlignment="1">
      <alignment horizontal="center" vertical="center" wrapText="1"/>
    </xf>
    <xf numFmtId="0" fontId="12" fillId="2" borderId="12" xfId="0" applyFont="1" applyFill="1" applyBorder="1" applyAlignment="1">
      <alignment horizontal="center" vertical="center"/>
    </xf>
    <xf numFmtId="176" fontId="7" fillId="0" borderId="0" xfId="1" applyNumberFormat="1" applyFont="1" applyBorder="1" applyAlignment="1">
      <alignment horizontal="right" vertical="center" indent="1"/>
    </xf>
    <xf numFmtId="0" fontId="15" fillId="0" borderId="0" xfId="0" applyFont="1">
      <alignment vertical="center"/>
    </xf>
    <xf numFmtId="1" fontId="2" fillId="0" borderId="0" xfId="0" applyNumberFormat="1" applyFont="1" applyBorder="1" applyAlignment="1">
      <alignment horizontal="center" vertical="center"/>
    </xf>
    <xf numFmtId="0" fontId="11" fillId="0" borderId="9" xfId="0" applyFont="1" applyBorder="1" applyAlignment="1">
      <alignment horizontal="left" vertical="center" indent="1"/>
    </xf>
    <xf numFmtId="0" fontId="11" fillId="2" borderId="11" xfId="0" applyFont="1" applyFill="1" applyBorder="1" applyAlignment="1">
      <alignment horizontal="center" vertical="center"/>
    </xf>
    <xf numFmtId="0" fontId="11" fillId="2" borderId="9" xfId="0" applyFont="1" applyFill="1" applyBorder="1" applyAlignment="1">
      <alignment horizontal="center" vertical="center"/>
    </xf>
    <xf numFmtId="0" fontId="11" fillId="0" borderId="11" xfId="0" applyFont="1" applyBorder="1" applyAlignment="1">
      <alignment horizontal="left" vertical="center" indent="1"/>
    </xf>
    <xf numFmtId="0" fontId="11" fillId="0" borderId="10" xfId="0" applyFont="1" applyBorder="1" applyAlignment="1">
      <alignment horizontal="left" vertical="center" indent="1"/>
    </xf>
    <xf numFmtId="176" fontId="4" fillId="0" borderId="0" xfId="0" applyNumberFormat="1" applyFont="1" applyBorder="1" applyAlignment="1">
      <alignment horizontal="center" vertical="center"/>
    </xf>
    <xf numFmtId="0" fontId="4" fillId="0" borderId="0" xfId="0" applyFont="1" applyBorder="1" applyAlignment="1">
      <alignment horizontal="center" vertical="center"/>
    </xf>
    <xf numFmtId="0" fontId="2" fillId="0" borderId="0" xfId="0" applyFont="1" applyBorder="1" applyAlignment="1">
      <alignment horizontal="right" vertical="center"/>
    </xf>
    <xf numFmtId="0" fontId="8" fillId="0" borderId="0" xfId="0" applyFont="1" applyAlignment="1">
      <alignment horizontal="center" vertical="center"/>
    </xf>
    <xf numFmtId="0" fontId="2" fillId="0" borderId="0" xfId="0" applyFont="1" applyAlignment="1">
      <alignment horizontal="right" vertical="center"/>
    </xf>
    <xf numFmtId="0" fontId="2" fillId="0" borderId="0" xfId="0" applyFont="1">
      <alignment vertical="center"/>
    </xf>
    <xf numFmtId="0" fontId="6" fillId="0" borderId="0" xfId="0" applyFont="1" applyAlignment="1">
      <alignment horizontal="left" vertical="center"/>
    </xf>
    <xf numFmtId="0" fontId="2" fillId="0" borderId="0" xfId="0" applyFont="1" applyAlignment="1">
      <alignment vertical="center" wrapText="1"/>
    </xf>
    <xf numFmtId="0" fontId="2" fillId="0" borderId="7" xfId="0" applyFont="1" applyBorder="1" applyAlignment="1">
      <alignment horizontal="left" vertical="center" indent="1"/>
    </xf>
    <xf numFmtId="0" fontId="2" fillId="0" borderId="6" xfId="0" applyFont="1" applyBorder="1" applyAlignment="1">
      <alignment horizontal="left" vertical="center" indent="1"/>
    </xf>
    <xf numFmtId="0" fontId="2" fillId="0" borderId="5" xfId="0" applyFont="1" applyBorder="1" applyAlignment="1">
      <alignment horizontal="left" vertical="center" indent="1"/>
    </xf>
    <xf numFmtId="0" fontId="2" fillId="0" borderId="13" xfId="0" applyFont="1" applyBorder="1">
      <alignment vertical="center"/>
    </xf>
    <xf numFmtId="0" fontId="2" fillId="0" borderId="4" xfId="0" applyFont="1" applyBorder="1" applyAlignment="1">
      <alignment horizontal="center" vertical="center"/>
    </xf>
    <xf numFmtId="0" fontId="2" fillId="0" borderId="3" xfId="0" applyFont="1" applyBorder="1" applyAlignment="1">
      <alignment horizontal="left" vertical="center" indent="1"/>
    </xf>
    <xf numFmtId="0" fontId="2" fillId="0" borderId="2" xfId="0" applyFont="1" applyBorder="1" applyAlignment="1">
      <alignment horizontal="left" vertical="center" indent="1"/>
    </xf>
    <xf numFmtId="0" fontId="2" fillId="0" borderId="1" xfId="0" applyFont="1" applyBorder="1" applyAlignment="1">
      <alignment horizontal="left" vertical="center" indent="1"/>
    </xf>
    <xf numFmtId="0" fontId="2" fillId="0" borderId="12" xfId="0" applyFont="1" applyBorder="1" applyAlignment="1">
      <alignment horizontal="center" vertical="center"/>
    </xf>
    <xf numFmtId="0" fontId="2" fillId="0" borderId="11" xfId="0" applyFont="1" applyBorder="1" applyAlignment="1">
      <alignment horizontal="left" vertical="center" indent="1"/>
    </xf>
    <xf numFmtId="0" fontId="2" fillId="0" borderId="10" xfId="0" applyFont="1" applyBorder="1" applyAlignment="1">
      <alignment horizontal="left" vertical="center" indent="1"/>
    </xf>
    <xf numFmtId="0" fontId="2" fillId="0" borderId="9" xfId="0" applyFont="1" applyBorder="1" applyAlignment="1">
      <alignment horizontal="left" vertical="center" indent="1"/>
    </xf>
    <xf numFmtId="49" fontId="2" fillId="0" borderId="11" xfId="0" applyNumberFormat="1" applyFont="1" applyBorder="1" applyAlignment="1">
      <alignment horizontal="left" vertical="center" indent="1"/>
    </xf>
    <xf numFmtId="49" fontId="2" fillId="0" borderId="10" xfId="0" applyNumberFormat="1" applyFont="1" applyBorder="1" applyAlignment="1">
      <alignment horizontal="left" vertical="center" indent="1"/>
    </xf>
    <xf numFmtId="49" fontId="2" fillId="0" borderId="9" xfId="0" applyNumberFormat="1" applyFont="1" applyBorder="1" applyAlignment="1">
      <alignment horizontal="left" vertical="center" indent="1"/>
    </xf>
    <xf numFmtId="0" fontId="2" fillId="0" borderId="8" xfId="0"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0581;&#24247;&#31119;&#31049;&#37096;/&#39640;&#40802;&#32773;&#25903;&#25588;&#35506;/&#22320;&#22495;&#25903;&#25588;&#20418;/&#9679;&#24246;&#21209;/&#9733;&#22865;&#32004;/H31&#24180;&#24230;/03%20&#36890;&#25152;&#22411;&#30701;&#26399;&#38598;&#20013;&#12469;&#12540;&#12499;&#12473;&#26989;&#21209;&#22996;&#35351;/04%20&#22865;&#32004;/06&#36890;&#25152;&#22411;&#12525;&#12467;&#12514;&#35469;&#30693;&#30151;&#20104;&#38450;&#12469;&#12540;&#12499;&#12473;%20&#23455;&#32318;&#22577;&#21578;&#26360;%20&#35531;&#27714;&#2636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業務実績明細書"/>
      <sheetName val="業務実績報告書"/>
      <sheetName val="請求書"/>
    </sheetNames>
    <sheetDataSet>
      <sheetData sheetId="0"/>
      <sheetData sheetId="1">
        <row r="7">
          <cell r="F7">
            <v>0</v>
          </cell>
        </row>
        <row r="8">
          <cell r="F8">
            <v>0</v>
          </cell>
        </row>
        <row r="9">
          <cell r="F9" t="str">
            <v>　　　　　　　　　　　　㊞</v>
          </cell>
        </row>
        <row r="10">
          <cell r="G10">
            <v>0</v>
          </cell>
        </row>
      </sheetData>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26"/>
  <sheetViews>
    <sheetView showGridLines="0" tabSelected="1" view="pageBreakPreview" topLeftCell="A22" zoomScaleNormal="100" zoomScaleSheetLayoutView="100" workbookViewId="0">
      <selection activeCell="I18" sqref="I18"/>
    </sheetView>
  </sheetViews>
  <sheetFormatPr defaultRowHeight="22.5" customHeight="1" x14ac:dyDescent="0.15"/>
  <cols>
    <col min="1" max="1" width="2.75" style="1" customWidth="1"/>
    <col min="2" max="2" width="13.125" style="1" customWidth="1"/>
    <col min="3" max="3" width="8.875" style="1" customWidth="1"/>
    <col min="4" max="4" width="6.75" style="1" customWidth="1"/>
    <col min="5" max="5" width="9" style="1"/>
    <col min="6" max="6" width="8.75" style="1" customWidth="1"/>
    <col min="7" max="8" width="4.125" style="1" customWidth="1"/>
    <col min="9" max="9" width="13.375" style="1" customWidth="1"/>
    <col min="10" max="16384" width="9" style="1"/>
  </cols>
  <sheetData>
    <row r="2" spans="1:13" ht="33.75" customHeight="1" x14ac:dyDescent="0.15">
      <c r="A2" s="53" t="s">
        <v>21</v>
      </c>
      <c r="B2" s="53"/>
      <c r="C2" s="53"/>
      <c r="D2" s="53"/>
      <c r="E2" s="53"/>
      <c r="F2" s="53"/>
      <c r="G2" s="53"/>
      <c r="H2" s="53"/>
      <c r="I2" s="53"/>
      <c r="J2" s="53"/>
      <c r="K2" s="53"/>
    </row>
    <row r="3" spans="1:13" ht="26.25" customHeight="1" x14ac:dyDescent="0.15"/>
    <row r="4" spans="1:13" ht="26.25" customHeight="1" x14ac:dyDescent="0.15">
      <c r="I4" s="54" t="s">
        <v>20</v>
      </c>
      <c r="J4" s="54"/>
      <c r="K4" s="54"/>
      <c r="L4" s="1" t="s">
        <v>30</v>
      </c>
      <c r="M4" s="1" t="s">
        <v>31</v>
      </c>
    </row>
    <row r="5" spans="1:13" ht="26.25" customHeight="1" x14ac:dyDescent="0.15">
      <c r="A5" s="6"/>
      <c r="M5" s="1" t="s">
        <v>51</v>
      </c>
    </row>
    <row r="6" spans="1:13" ht="26.25" customHeight="1" x14ac:dyDescent="0.15">
      <c r="B6" s="1" t="s">
        <v>53</v>
      </c>
    </row>
    <row r="7" spans="1:13" ht="26.25" customHeight="1" x14ac:dyDescent="0.15">
      <c r="F7" s="55" t="s">
        <v>19</v>
      </c>
      <c r="G7" s="55"/>
      <c r="H7" s="55"/>
      <c r="I7" s="55" t="str">
        <f>IF([1]業務実績報告書!F7="","",[1]業務実績報告書!F7)</f>
        <v/>
      </c>
      <c r="J7" s="55"/>
      <c r="K7" s="55"/>
      <c r="L7" s="1" t="s">
        <v>30</v>
      </c>
      <c r="M7" s="1" t="s">
        <v>40</v>
      </c>
    </row>
    <row r="8" spans="1:13" ht="26.25" customHeight="1" x14ac:dyDescent="0.15">
      <c r="F8" s="55" t="s">
        <v>18</v>
      </c>
      <c r="G8" s="55"/>
      <c r="H8" s="55"/>
      <c r="I8" s="55" t="str">
        <f>IF([1]業務実績報告書!F8="","",[1]業務実績報告書!F8)</f>
        <v/>
      </c>
      <c r="J8" s="55"/>
      <c r="K8" s="55"/>
      <c r="M8" s="1" t="s">
        <v>32</v>
      </c>
    </row>
    <row r="9" spans="1:13" ht="26.25" customHeight="1" x14ac:dyDescent="0.15">
      <c r="F9" s="55" t="s">
        <v>17</v>
      </c>
      <c r="G9" s="55"/>
      <c r="H9" s="55"/>
      <c r="I9" s="55" t="str">
        <f>IF([1]業務実績報告書!F9="","",[1]業務実績報告書!F9)</f>
        <v>　　　　　　　　　　　　㊞</v>
      </c>
      <c r="J9" s="55"/>
      <c r="K9" s="55"/>
    </row>
    <row r="10" spans="1:13" ht="26.25" customHeight="1" x14ac:dyDescent="0.15">
      <c r="F10" s="56"/>
      <c r="G10" s="56"/>
      <c r="H10" s="56"/>
      <c r="I10" s="55" t="str">
        <f>IF([1]業務実績報告書!G10="","",[1]業務実績報告書!G10)</f>
        <v/>
      </c>
      <c r="J10" s="55"/>
      <c r="K10" s="55"/>
    </row>
    <row r="11" spans="1:13" ht="33.75" customHeight="1" x14ac:dyDescent="0.15"/>
    <row r="12" spans="1:13" ht="29.25" customHeight="1" x14ac:dyDescent="0.15">
      <c r="A12" s="57" t="s">
        <v>16</v>
      </c>
      <c r="B12" s="57"/>
      <c r="C12" s="57"/>
      <c r="D12" s="57"/>
      <c r="E12" s="57"/>
      <c r="F12" s="57"/>
      <c r="G12" s="57"/>
      <c r="H12" s="57"/>
      <c r="I12" s="57"/>
      <c r="J12" s="57"/>
      <c r="K12" s="57"/>
    </row>
    <row r="13" spans="1:13" ht="29.25" customHeight="1" x14ac:dyDescent="0.15">
      <c r="B13" s="5" t="s">
        <v>43</v>
      </c>
      <c r="C13" s="37"/>
      <c r="F13" s="5"/>
      <c r="G13" s="5"/>
      <c r="H13" s="5"/>
      <c r="I13" s="5"/>
      <c r="J13" s="5"/>
      <c r="K13" s="5"/>
    </row>
    <row r="14" spans="1:13" ht="29.25" customHeight="1" x14ac:dyDescent="0.15">
      <c r="A14" s="5"/>
      <c r="B14" s="5"/>
      <c r="C14" s="5"/>
      <c r="D14" s="5"/>
      <c r="E14" s="5"/>
      <c r="F14" s="5"/>
      <c r="G14" s="5"/>
      <c r="H14" s="5"/>
      <c r="I14" s="5"/>
      <c r="J14" s="5"/>
      <c r="K14" s="5"/>
    </row>
    <row r="15" spans="1:13" ht="33.75" customHeight="1" x14ac:dyDescent="0.15">
      <c r="D15" s="50" t="str">
        <f>"請求金額　　金　　"&amp;TEXT(SUM(I18:I20),"#,##0"&amp;"　　　　　円")</f>
        <v>請求金額　　金　　33,530     円</v>
      </c>
      <c r="E15" s="51"/>
      <c r="F15" s="51"/>
      <c r="G15" s="51"/>
      <c r="H15" s="51"/>
      <c r="I15" s="51"/>
      <c r="L15" s="1" t="s">
        <v>30</v>
      </c>
      <c r="M15" s="1" t="s">
        <v>33</v>
      </c>
    </row>
    <row r="16" spans="1:13" ht="33.75" customHeight="1" x14ac:dyDescent="0.15">
      <c r="M16" s="1" t="s">
        <v>34</v>
      </c>
    </row>
    <row r="17" spans="1:13" ht="33.75" customHeight="1" x14ac:dyDescent="0.15">
      <c r="B17" s="4" t="s">
        <v>15</v>
      </c>
      <c r="C17" s="4"/>
    </row>
    <row r="18" spans="1:13" ht="33.75" customHeight="1" x14ac:dyDescent="0.15">
      <c r="B18" s="52" t="s">
        <v>54</v>
      </c>
      <c r="C18" s="52"/>
      <c r="D18" s="52"/>
      <c r="E18" s="52"/>
      <c r="F18" s="44">
        <f>SUMIFS('①実績明細書 '!$G$9:$G$38,'①実績明細書 '!$F$9:$F$38,"回数単価")</f>
        <v>2</v>
      </c>
      <c r="G18" s="3" t="s">
        <v>13</v>
      </c>
      <c r="H18" s="3" t="s">
        <v>14</v>
      </c>
      <c r="I18" s="42">
        <f>5080*F18</f>
        <v>10160</v>
      </c>
      <c r="J18" s="3" t="s">
        <v>11</v>
      </c>
      <c r="L18" s="1" t="s">
        <v>30</v>
      </c>
      <c r="M18" s="1" t="s">
        <v>33</v>
      </c>
    </row>
    <row r="19" spans="1:13" ht="33.75" customHeight="1" x14ac:dyDescent="0.15">
      <c r="B19" s="52" t="s">
        <v>55</v>
      </c>
      <c r="C19" s="52"/>
      <c r="D19" s="52"/>
      <c r="E19" s="52"/>
      <c r="F19" s="44">
        <f>COUNTIF('①実績明細書 '!$F$9:$F$38,"包括単価")</f>
        <v>1</v>
      </c>
      <c r="G19" s="3" t="s">
        <v>13</v>
      </c>
      <c r="H19" s="3" t="s">
        <v>12</v>
      </c>
      <c r="I19" s="42">
        <f>23370*F19</f>
        <v>23370</v>
      </c>
      <c r="J19" s="3" t="s">
        <v>11</v>
      </c>
      <c r="M19" s="1" t="s">
        <v>34</v>
      </c>
    </row>
    <row r="20" spans="1:13" ht="33.75" customHeight="1" x14ac:dyDescent="0.15"/>
    <row r="21" spans="1:13" ht="26.25" customHeight="1" x14ac:dyDescent="0.15">
      <c r="A21" s="61" t="s">
        <v>10</v>
      </c>
      <c r="B21" s="61"/>
      <c r="C21" s="2"/>
      <c r="D21" s="61"/>
      <c r="E21" s="61"/>
      <c r="F21" s="61"/>
      <c r="G21" s="61"/>
      <c r="H21" s="61"/>
      <c r="I21" s="61"/>
      <c r="J21" s="61"/>
      <c r="K21" s="61"/>
    </row>
    <row r="22" spans="1:13" ht="29.25" customHeight="1" x14ac:dyDescent="0.15">
      <c r="A22" s="66" t="s">
        <v>9</v>
      </c>
      <c r="B22" s="66"/>
      <c r="C22" s="66"/>
      <c r="D22" s="67" t="s">
        <v>8</v>
      </c>
      <c r="E22" s="68"/>
      <c r="F22" s="68"/>
      <c r="G22" s="68"/>
      <c r="H22" s="68"/>
      <c r="I22" s="68"/>
      <c r="J22" s="68"/>
      <c r="K22" s="69"/>
      <c r="L22" s="1" t="s">
        <v>35</v>
      </c>
    </row>
    <row r="23" spans="1:13" ht="29.25" customHeight="1" x14ac:dyDescent="0.15">
      <c r="A23" s="66" t="s">
        <v>7</v>
      </c>
      <c r="B23" s="66"/>
      <c r="C23" s="66"/>
      <c r="D23" s="67" t="s">
        <v>6</v>
      </c>
      <c r="E23" s="68"/>
      <c r="F23" s="68"/>
      <c r="G23" s="68"/>
      <c r="H23" s="68"/>
      <c r="I23" s="68"/>
      <c r="J23" s="68"/>
      <c r="K23" s="69"/>
      <c r="L23" s="1" t="s">
        <v>36</v>
      </c>
    </row>
    <row r="24" spans="1:13" ht="29.25" customHeight="1" x14ac:dyDescent="0.15">
      <c r="A24" s="66" t="s">
        <v>5</v>
      </c>
      <c r="B24" s="66"/>
      <c r="C24" s="66"/>
      <c r="D24" s="70" t="s">
        <v>4</v>
      </c>
      <c r="E24" s="71"/>
      <c r="F24" s="71"/>
      <c r="G24" s="71"/>
      <c r="H24" s="71"/>
      <c r="I24" s="71"/>
      <c r="J24" s="71"/>
      <c r="K24" s="72"/>
      <c r="L24" s="1" t="s">
        <v>37</v>
      </c>
    </row>
    <row r="25" spans="1:13" ht="22.5" customHeight="1" x14ac:dyDescent="0.15">
      <c r="A25" s="73" t="s">
        <v>3</v>
      </c>
      <c r="B25" s="73"/>
      <c r="C25" s="73"/>
      <c r="D25" s="58" t="s">
        <v>2</v>
      </c>
      <c r="E25" s="59"/>
      <c r="F25" s="59"/>
      <c r="G25" s="59"/>
      <c r="H25" s="59"/>
      <c r="I25" s="59"/>
      <c r="J25" s="59"/>
      <c r="K25" s="60"/>
      <c r="L25" s="1" t="s">
        <v>38</v>
      </c>
    </row>
    <row r="26" spans="1:13" ht="39" customHeight="1" x14ac:dyDescent="0.15">
      <c r="A26" s="62" t="s">
        <v>1</v>
      </c>
      <c r="B26" s="62"/>
      <c r="C26" s="62"/>
      <c r="D26" s="63" t="s">
        <v>0</v>
      </c>
      <c r="E26" s="64"/>
      <c r="F26" s="64"/>
      <c r="G26" s="64"/>
      <c r="H26" s="64"/>
      <c r="I26" s="64"/>
      <c r="J26" s="64"/>
      <c r="K26" s="65"/>
      <c r="L26" s="1" t="s">
        <v>39</v>
      </c>
    </row>
  </sheetData>
  <mergeCells count="26">
    <mergeCell ref="D25:K25"/>
    <mergeCell ref="B19:E19"/>
    <mergeCell ref="A21:B21"/>
    <mergeCell ref="D21:K21"/>
    <mergeCell ref="A26:C26"/>
    <mergeCell ref="D26:K26"/>
    <mergeCell ref="A23:C23"/>
    <mergeCell ref="D23:K23"/>
    <mergeCell ref="A24:C24"/>
    <mergeCell ref="D24:K24"/>
    <mergeCell ref="A25:C25"/>
    <mergeCell ref="A22:C22"/>
    <mergeCell ref="D22:K22"/>
    <mergeCell ref="D15:I15"/>
    <mergeCell ref="B18:E18"/>
    <mergeCell ref="A2:K2"/>
    <mergeCell ref="I4:K4"/>
    <mergeCell ref="F7:H7"/>
    <mergeCell ref="I7:K7"/>
    <mergeCell ref="F8:H8"/>
    <mergeCell ref="I8:K8"/>
    <mergeCell ref="F9:H9"/>
    <mergeCell ref="I9:K9"/>
    <mergeCell ref="F10:H10"/>
    <mergeCell ref="I10:K10"/>
    <mergeCell ref="A12:K12"/>
  </mergeCells>
  <phoneticPr fontId="3"/>
  <pageMargins left="0.70866141732283472" right="0.70866141732283472" top="0.74803149606299213" bottom="0.74803149606299213" header="0.31496062992125984" footer="0.31496062992125984"/>
  <pageSetup paperSize="9" scale="98" orientation="portrait" r:id="rId1"/>
  <colBreaks count="1" manualBreakCount="1">
    <brk id="11" max="25" man="1"/>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4:K39"/>
  <sheetViews>
    <sheetView showGridLines="0" view="pageBreakPreview" topLeftCell="B1" zoomScaleNormal="100" zoomScaleSheetLayoutView="100" workbookViewId="0">
      <selection activeCell="B17" sqref="B17"/>
    </sheetView>
  </sheetViews>
  <sheetFormatPr defaultRowHeight="14.25" x14ac:dyDescent="0.15"/>
  <cols>
    <col min="1" max="1" width="3.5" style="32" bestFit="1" customWidth="1"/>
    <col min="2" max="2" width="15.875" style="33" customWidth="1"/>
    <col min="3" max="3" width="21.25" style="33" customWidth="1"/>
    <col min="4" max="4" width="4.75" style="32" customWidth="1"/>
    <col min="5" max="5" width="4.75" style="10" customWidth="1"/>
    <col min="6" max="6" width="16.625" style="34" customWidth="1"/>
    <col min="7" max="7" width="6.75" style="34" customWidth="1"/>
    <col min="8" max="8" width="12.75" style="10" customWidth="1"/>
    <col min="9" max="9" width="12.5" style="34" customWidth="1"/>
    <col min="10" max="10" width="2.75" style="10" customWidth="1"/>
    <col min="11" max="16384" width="9" style="10"/>
  </cols>
  <sheetData>
    <row r="4" spans="1:11" ht="26.25" customHeight="1" x14ac:dyDescent="0.15">
      <c r="A4" s="7" t="s">
        <v>42</v>
      </c>
      <c r="B4" s="8"/>
      <c r="C4" s="8"/>
      <c r="D4" s="9"/>
      <c r="E4" s="9"/>
      <c r="F4" s="9"/>
      <c r="G4" s="9"/>
      <c r="H4" s="9"/>
      <c r="I4" s="9"/>
      <c r="K4" s="11" t="s">
        <v>41</v>
      </c>
    </row>
    <row r="5" spans="1:11" ht="11.25" customHeight="1" x14ac:dyDescent="0.15">
      <c r="A5" s="7"/>
      <c r="B5" s="8"/>
      <c r="C5" s="8"/>
      <c r="D5" s="12"/>
      <c r="E5" s="13"/>
      <c r="F5" s="13"/>
      <c r="G5" s="13"/>
      <c r="H5" s="13"/>
      <c r="I5" s="13"/>
      <c r="K5" s="11"/>
    </row>
    <row r="6" spans="1:11" ht="24" customHeight="1" x14ac:dyDescent="0.15">
      <c r="A6" s="46" t="s">
        <v>25</v>
      </c>
      <c r="B6" s="47"/>
      <c r="C6" s="48" t="s">
        <v>52</v>
      </c>
      <c r="D6" s="49"/>
      <c r="E6" s="49"/>
      <c r="F6" s="49"/>
      <c r="G6" s="45"/>
      <c r="H6" s="35"/>
      <c r="I6" s="36"/>
      <c r="K6" s="11"/>
    </row>
    <row r="7" spans="1:11" s="11" customFormat="1" ht="11.25" customHeight="1" x14ac:dyDescent="0.15">
      <c r="A7" s="12"/>
      <c r="B7" s="14"/>
      <c r="C7" s="15"/>
      <c r="D7" s="12"/>
      <c r="E7" s="16"/>
      <c r="F7" s="16"/>
      <c r="G7" s="16"/>
      <c r="H7" s="16"/>
      <c r="I7" s="17"/>
    </row>
    <row r="8" spans="1:11" ht="24.95" customHeight="1" x14ac:dyDescent="0.15">
      <c r="A8" s="18" t="s">
        <v>26</v>
      </c>
      <c r="B8" s="38" t="s">
        <v>27</v>
      </c>
      <c r="C8" s="38" t="s">
        <v>22</v>
      </c>
      <c r="D8" s="39" t="s">
        <v>23</v>
      </c>
      <c r="E8" s="39"/>
      <c r="F8" s="40" t="s">
        <v>47</v>
      </c>
      <c r="G8" s="40" t="s">
        <v>45</v>
      </c>
      <c r="H8" s="40" t="s">
        <v>28</v>
      </c>
      <c r="I8" s="41" t="s">
        <v>24</v>
      </c>
      <c r="K8" s="11"/>
    </row>
    <row r="9" spans="1:11" ht="21" customHeight="1" x14ac:dyDescent="0.15">
      <c r="A9" s="19">
        <v>1</v>
      </c>
      <c r="B9" s="20"/>
      <c r="C9" s="20"/>
      <c r="D9" s="21">
        <v>1</v>
      </c>
      <c r="E9" s="22">
        <v>12</v>
      </c>
      <c r="F9" s="23" t="s">
        <v>46</v>
      </c>
      <c r="G9" s="23">
        <v>1</v>
      </c>
      <c r="H9" s="24">
        <f>IF(F9="包括単価",23370,IF(F9="回数単価",5080*G9,""))</f>
        <v>23370</v>
      </c>
      <c r="I9" s="25"/>
      <c r="K9" s="43" t="s">
        <v>44</v>
      </c>
    </row>
    <row r="10" spans="1:11" ht="21" customHeight="1" x14ac:dyDescent="0.15">
      <c r="A10" s="19">
        <v>2</v>
      </c>
      <c r="B10" s="20"/>
      <c r="C10" s="20"/>
      <c r="D10" s="21">
        <v>1</v>
      </c>
      <c r="E10" s="22">
        <v>12</v>
      </c>
      <c r="F10" s="23" t="s">
        <v>50</v>
      </c>
      <c r="G10" s="23">
        <v>2</v>
      </c>
      <c r="H10" s="24">
        <f t="shared" ref="H10:H38" si="0">IF(F10="包括単価",23370,IF(F10="回数単価",5080*G10,""))</f>
        <v>10160</v>
      </c>
      <c r="I10" s="25"/>
      <c r="K10" s="43" t="s">
        <v>49</v>
      </c>
    </row>
    <row r="11" spans="1:11" ht="21" customHeight="1" x14ac:dyDescent="0.15">
      <c r="A11" s="19">
        <v>3</v>
      </c>
      <c r="B11" s="20"/>
      <c r="C11" s="20"/>
      <c r="D11" s="21"/>
      <c r="E11" s="22"/>
      <c r="F11" s="23"/>
      <c r="G11" s="23"/>
      <c r="H11" s="24" t="str">
        <f t="shared" si="0"/>
        <v/>
      </c>
      <c r="I11" s="25"/>
      <c r="K11" s="43" t="s">
        <v>48</v>
      </c>
    </row>
    <row r="12" spans="1:11" ht="21" customHeight="1" x14ac:dyDescent="0.15">
      <c r="A12" s="19">
        <v>4</v>
      </c>
      <c r="B12" s="20"/>
      <c r="C12" s="20"/>
      <c r="D12" s="21"/>
      <c r="E12" s="22"/>
      <c r="F12" s="23"/>
      <c r="G12" s="23"/>
      <c r="H12" s="24" t="str">
        <f t="shared" si="0"/>
        <v/>
      </c>
      <c r="I12" s="26" t="str">
        <f t="shared" ref="I12:I38" si="1">IF(SUM(F12:H12)=0,"",SUM(F12:H12))</f>
        <v/>
      </c>
      <c r="K12" s="11"/>
    </row>
    <row r="13" spans="1:11" ht="21" customHeight="1" x14ac:dyDescent="0.15">
      <c r="A13" s="19">
        <v>5</v>
      </c>
      <c r="B13" s="20"/>
      <c r="C13" s="20"/>
      <c r="D13" s="21"/>
      <c r="E13" s="22"/>
      <c r="F13" s="23"/>
      <c r="G13" s="23"/>
      <c r="H13" s="24" t="str">
        <f t="shared" si="0"/>
        <v/>
      </c>
      <c r="I13" s="26" t="str">
        <f t="shared" si="1"/>
        <v/>
      </c>
      <c r="K13" s="11"/>
    </row>
    <row r="14" spans="1:11" ht="21" customHeight="1" x14ac:dyDescent="0.15">
      <c r="A14" s="19">
        <v>6</v>
      </c>
      <c r="B14" s="20"/>
      <c r="C14" s="20"/>
      <c r="D14" s="21"/>
      <c r="E14" s="22"/>
      <c r="F14" s="23"/>
      <c r="G14" s="23"/>
      <c r="H14" s="24" t="str">
        <f t="shared" si="0"/>
        <v/>
      </c>
      <c r="I14" s="26" t="str">
        <f t="shared" si="1"/>
        <v/>
      </c>
      <c r="K14" s="11"/>
    </row>
    <row r="15" spans="1:11" ht="21" customHeight="1" x14ac:dyDescent="0.15">
      <c r="A15" s="19">
        <v>7</v>
      </c>
      <c r="B15" s="20"/>
      <c r="C15" s="20"/>
      <c r="D15" s="21"/>
      <c r="E15" s="22"/>
      <c r="F15" s="23"/>
      <c r="G15" s="23"/>
      <c r="H15" s="24" t="str">
        <f t="shared" si="0"/>
        <v/>
      </c>
      <c r="I15" s="26" t="str">
        <f t="shared" si="1"/>
        <v/>
      </c>
      <c r="K15" s="11"/>
    </row>
    <row r="16" spans="1:11" ht="21" customHeight="1" x14ac:dyDescent="0.15">
      <c r="A16" s="19">
        <v>8</v>
      </c>
      <c r="B16" s="20"/>
      <c r="C16" s="20"/>
      <c r="D16" s="21"/>
      <c r="E16" s="22"/>
      <c r="F16" s="23"/>
      <c r="G16" s="23"/>
      <c r="H16" s="24" t="str">
        <f t="shared" si="0"/>
        <v/>
      </c>
      <c r="I16" s="26" t="str">
        <f t="shared" si="1"/>
        <v/>
      </c>
    </row>
    <row r="17" spans="1:9" ht="21" customHeight="1" x14ac:dyDescent="0.15">
      <c r="A17" s="19">
        <v>9</v>
      </c>
      <c r="B17" s="20"/>
      <c r="C17" s="20"/>
      <c r="D17" s="21"/>
      <c r="E17" s="22"/>
      <c r="F17" s="23"/>
      <c r="G17" s="23"/>
      <c r="H17" s="24" t="str">
        <f t="shared" si="0"/>
        <v/>
      </c>
      <c r="I17" s="26" t="str">
        <f t="shared" si="1"/>
        <v/>
      </c>
    </row>
    <row r="18" spans="1:9" ht="21" customHeight="1" x14ac:dyDescent="0.15">
      <c r="A18" s="19">
        <v>10</v>
      </c>
      <c r="B18" s="20"/>
      <c r="C18" s="20"/>
      <c r="D18" s="21"/>
      <c r="E18" s="22"/>
      <c r="F18" s="23"/>
      <c r="G18" s="23"/>
      <c r="H18" s="24" t="str">
        <f t="shared" si="0"/>
        <v/>
      </c>
      <c r="I18" s="26" t="str">
        <f t="shared" si="1"/>
        <v/>
      </c>
    </row>
    <row r="19" spans="1:9" ht="21" customHeight="1" x14ac:dyDescent="0.15">
      <c r="A19" s="19">
        <v>11</v>
      </c>
      <c r="B19" s="20"/>
      <c r="C19" s="20"/>
      <c r="D19" s="21"/>
      <c r="E19" s="22"/>
      <c r="F19" s="23"/>
      <c r="G19" s="23"/>
      <c r="H19" s="24" t="str">
        <f t="shared" si="0"/>
        <v/>
      </c>
      <c r="I19" s="26" t="str">
        <f t="shared" si="1"/>
        <v/>
      </c>
    </row>
    <row r="20" spans="1:9" ht="21" customHeight="1" x14ac:dyDescent="0.15">
      <c r="A20" s="19">
        <v>12</v>
      </c>
      <c r="B20" s="20"/>
      <c r="C20" s="20"/>
      <c r="D20" s="21"/>
      <c r="E20" s="22"/>
      <c r="F20" s="23"/>
      <c r="G20" s="23"/>
      <c r="H20" s="24" t="str">
        <f t="shared" si="0"/>
        <v/>
      </c>
      <c r="I20" s="26" t="str">
        <f t="shared" si="1"/>
        <v/>
      </c>
    </row>
    <row r="21" spans="1:9" ht="21" customHeight="1" x14ac:dyDescent="0.15">
      <c r="A21" s="19">
        <v>13</v>
      </c>
      <c r="B21" s="20"/>
      <c r="C21" s="20"/>
      <c r="D21" s="21"/>
      <c r="E21" s="22"/>
      <c r="F21" s="23"/>
      <c r="G21" s="23"/>
      <c r="H21" s="24" t="str">
        <f t="shared" si="0"/>
        <v/>
      </c>
      <c r="I21" s="26" t="str">
        <f t="shared" si="1"/>
        <v/>
      </c>
    </row>
    <row r="22" spans="1:9" ht="21" customHeight="1" x14ac:dyDescent="0.15">
      <c r="A22" s="19">
        <v>14</v>
      </c>
      <c r="B22" s="20"/>
      <c r="C22" s="20"/>
      <c r="D22" s="21"/>
      <c r="E22" s="22"/>
      <c r="F22" s="23"/>
      <c r="G22" s="23"/>
      <c r="H22" s="24" t="str">
        <f t="shared" si="0"/>
        <v/>
      </c>
      <c r="I22" s="26" t="str">
        <f t="shared" si="1"/>
        <v/>
      </c>
    </row>
    <row r="23" spans="1:9" ht="21" customHeight="1" x14ac:dyDescent="0.15">
      <c r="A23" s="19">
        <v>15</v>
      </c>
      <c r="B23" s="20"/>
      <c r="C23" s="20"/>
      <c r="D23" s="21"/>
      <c r="E23" s="22"/>
      <c r="F23" s="23"/>
      <c r="G23" s="23"/>
      <c r="H23" s="24" t="str">
        <f t="shared" si="0"/>
        <v/>
      </c>
      <c r="I23" s="26" t="str">
        <f t="shared" si="1"/>
        <v/>
      </c>
    </row>
    <row r="24" spans="1:9" ht="21" customHeight="1" x14ac:dyDescent="0.15">
      <c r="A24" s="19">
        <v>16</v>
      </c>
      <c r="B24" s="20"/>
      <c r="C24" s="20"/>
      <c r="D24" s="21"/>
      <c r="E24" s="22"/>
      <c r="F24" s="23"/>
      <c r="G24" s="23"/>
      <c r="H24" s="24" t="str">
        <f t="shared" si="0"/>
        <v/>
      </c>
      <c r="I24" s="26" t="str">
        <f t="shared" si="1"/>
        <v/>
      </c>
    </row>
    <row r="25" spans="1:9" ht="21" customHeight="1" x14ac:dyDescent="0.15">
      <c r="A25" s="19">
        <v>17</v>
      </c>
      <c r="B25" s="20"/>
      <c r="C25" s="20"/>
      <c r="D25" s="21"/>
      <c r="E25" s="22"/>
      <c r="F25" s="23"/>
      <c r="G25" s="23"/>
      <c r="H25" s="24" t="str">
        <f t="shared" si="0"/>
        <v/>
      </c>
      <c r="I25" s="26" t="str">
        <f t="shared" si="1"/>
        <v/>
      </c>
    </row>
    <row r="26" spans="1:9" ht="21" customHeight="1" x14ac:dyDescent="0.15">
      <c r="A26" s="19">
        <v>18</v>
      </c>
      <c r="B26" s="20"/>
      <c r="C26" s="20"/>
      <c r="D26" s="21"/>
      <c r="E26" s="22"/>
      <c r="F26" s="23"/>
      <c r="G26" s="23"/>
      <c r="H26" s="24" t="str">
        <f t="shared" si="0"/>
        <v/>
      </c>
      <c r="I26" s="26" t="str">
        <f t="shared" si="1"/>
        <v/>
      </c>
    </row>
    <row r="27" spans="1:9" ht="21" customHeight="1" x14ac:dyDescent="0.15">
      <c r="A27" s="19">
        <v>19</v>
      </c>
      <c r="B27" s="20"/>
      <c r="C27" s="20"/>
      <c r="D27" s="21"/>
      <c r="E27" s="22"/>
      <c r="F27" s="23"/>
      <c r="G27" s="23"/>
      <c r="H27" s="24" t="str">
        <f t="shared" si="0"/>
        <v/>
      </c>
      <c r="I27" s="26" t="str">
        <f t="shared" si="1"/>
        <v/>
      </c>
    </row>
    <row r="28" spans="1:9" ht="21" customHeight="1" x14ac:dyDescent="0.15">
      <c r="A28" s="19">
        <v>20</v>
      </c>
      <c r="B28" s="20"/>
      <c r="C28" s="20"/>
      <c r="D28" s="21"/>
      <c r="E28" s="22"/>
      <c r="F28" s="23"/>
      <c r="G28" s="23"/>
      <c r="H28" s="24" t="str">
        <f t="shared" si="0"/>
        <v/>
      </c>
      <c r="I28" s="26" t="str">
        <f t="shared" si="1"/>
        <v/>
      </c>
    </row>
    <row r="29" spans="1:9" ht="21" customHeight="1" x14ac:dyDescent="0.15">
      <c r="A29" s="19">
        <v>21</v>
      </c>
      <c r="B29" s="20"/>
      <c r="C29" s="20"/>
      <c r="D29" s="21"/>
      <c r="E29" s="22"/>
      <c r="F29" s="23"/>
      <c r="G29" s="23"/>
      <c r="H29" s="24" t="str">
        <f t="shared" si="0"/>
        <v/>
      </c>
      <c r="I29" s="26" t="str">
        <f t="shared" si="1"/>
        <v/>
      </c>
    </row>
    <row r="30" spans="1:9" ht="21" customHeight="1" x14ac:dyDescent="0.15">
      <c r="A30" s="19">
        <v>22</v>
      </c>
      <c r="B30" s="20"/>
      <c r="C30" s="20"/>
      <c r="D30" s="21"/>
      <c r="E30" s="22"/>
      <c r="F30" s="23"/>
      <c r="G30" s="23"/>
      <c r="H30" s="24" t="str">
        <f t="shared" si="0"/>
        <v/>
      </c>
      <c r="I30" s="26" t="str">
        <f t="shared" si="1"/>
        <v/>
      </c>
    </row>
    <row r="31" spans="1:9" ht="21" customHeight="1" x14ac:dyDescent="0.15">
      <c r="A31" s="19">
        <v>23</v>
      </c>
      <c r="B31" s="20"/>
      <c r="C31" s="20"/>
      <c r="D31" s="21"/>
      <c r="E31" s="22"/>
      <c r="F31" s="23"/>
      <c r="G31" s="23"/>
      <c r="H31" s="24" t="str">
        <f t="shared" si="0"/>
        <v/>
      </c>
      <c r="I31" s="26" t="str">
        <f t="shared" si="1"/>
        <v/>
      </c>
    </row>
    <row r="32" spans="1:9" ht="21" customHeight="1" x14ac:dyDescent="0.15">
      <c r="A32" s="19">
        <v>24</v>
      </c>
      <c r="B32" s="20"/>
      <c r="C32" s="20"/>
      <c r="D32" s="21"/>
      <c r="E32" s="22"/>
      <c r="F32" s="23"/>
      <c r="G32" s="23"/>
      <c r="H32" s="24" t="str">
        <f t="shared" si="0"/>
        <v/>
      </c>
      <c r="I32" s="26" t="str">
        <f t="shared" si="1"/>
        <v/>
      </c>
    </row>
    <row r="33" spans="1:9" ht="21" customHeight="1" x14ac:dyDescent="0.15">
      <c r="A33" s="19">
        <v>25</v>
      </c>
      <c r="B33" s="20"/>
      <c r="C33" s="20"/>
      <c r="D33" s="21"/>
      <c r="E33" s="22"/>
      <c r="F33" s="23"/>
      <c r="G33" s="23"/>
      <c r="H33" s="24" t="str">
        <f t="shared" si="0"/>
        <v/>
      </c>
      <c r="I33" s="26" t="str">
        <f t="shared" si="1"/>
        <v/>
      </c>
    </row>
    <row r="34" spans="1:9" ht="21" customHeight="1" x14ac:dyDescent="0.15">
      <c r="A34" s="19">
        <v>26</v>
      </c>
      <c r="B34" s="20"/>
      <c r="C34" s="20"/>
      <c r="D34" s="21"/>
      <c r="E34" s="22"/>
      <c r="F34" s="23"/>
      <c r="G34" s="23"/>
      <c r="H34" s="24" t="str">
        <f t="shared" si="0"/>
        <v/>
      </c>
      <c r="I34" s="26" t="str">
        <f t="shared" si="1"/>
        <v/>
      </c>
    </row>
    <row r="35" spans="1:9" ht="21" customHeight="1" x14ac:dyDescent="0.15">
      <c r="A35" s="19">
        <v>27</v>
      </c>
      <c r="B35" s="20"/>
      <c r="C35" s="20"/>
      <c r="D35" s="21"/>
      <c r="E35" s="22"/>
      <c r="F35" s="23"/>
      <c r="G35" s="23"/>
      <c r="H35" s="24" t="str">
        <f t="shared" si="0"/>
        <v/>
      </c>
      <c r="I35" s="26" t="str">
        <f t="shared" si="1"/>
        <v/>
      </c>
    </row>
    <row r="36" spans="1:9" ht="21" customHeight="1" x14ac:dyDescent="0.15">
      <c r="A36" s="19">
        <v>28</v>
      </c>
      <c r="B36" s="20"/>
      <c r="C36" s="20"/>
      <c r="D36" s="21"/>
      <c r="E36" s="22"/>
      <c r="F36" s="23"/>
      <c r="G36" s="23"/>
      <c r="H36" s="24" t="str">
        <f t="shared" si="0"/>
        <v/>
      </c>
      <c r="I36" s="26" t="str">
        <f t="shared" si="1"/>
        <v/>
      </c>
    </row>
    <row r="37" spans="1:9" ht="21" customHeight="1" x14ac:dyDescent="0.15">
      <c r="A37" s="19">
        <v>29</v>
      </c>
      <c r="B37" s="20"/>
      <c r="C37" s="20"/>
      <c r="D37" s="21"/>
      <c r="E37" s="22"/>
      <c r="F37" s="23"/>
      <c r="G37" s="23"/>
      <c r="H37" s="24" t="str">
        <f t="shared" si="0"/>
        <v/>
      </c>
      <c r="I37" s="26" t="str">
        <f t="shared" si="1"/>
        <v/>
      </c>
    </row>
    <row r="38" spans="1:9" ht="21" customHeight="1" x14ac:dyDescent="0.15">
      <c r="A38" s="19">
        <v>30</v>
      </c>
      <c r="B38" s="20"/>
      <c r="C38" s="20"/>
      <c r="D38" s="21"/>
      <c r="E38" s="22"/>
      <c r="F38" s="23"/>
      <c r="G38" s="23"/>
      <c r="H38" s="24" t="str">
        <f t="shared" si="0"/>
        <v/>
      </c>
      <c r="I38" s="26" t="str">
        <f t="shared" si="1"/>
        <v/>
      </c>
    </row>
    <row r="39" spans="1:9" x14ac:dyDescent="0.15">
      <c r="A39" s="27"/>
      <c r="B39" s="28"/>
      <c r="C39" s="29" t="s">
        <v>29</v>
      </c>
      <c r="D39" s="30"/>
      <c r="E39" s="31"/>
      <c r="F39" s="24"/>
      <c r="G39" s="24"/>
      <c r="H39" s="24">
        <f>SUM(H9:H38)</f>
        <v>33530</v>
      </c>
      <c r="I39" s="24"/>
    </row>
  </sheetData>
  <mergeCells count="2">
    <mergeCell ref="A6:B6"/>
    <mergeCell ref="C6:F6"/>
  </mergeCells>
  <phoneticPr fontId="3"/>
  <dataValidations count="5">
    <dataValidation imeMode="halfKatakana" allowBlank="1" showInputMessage="1" showErrorMessage="1" sqref="C9:C38"/>
    <dataValidation imeMode="disabled" allowBlank="1" showInputMessage="1" showErrorMessage="1" sqref="B9:B38 D9:E38"/>
    <dataValidation imeMode="off" allowBlank="1" showInputMessage="1" showErrorMessage="1" sqref="E8"/>
    <dataValidation imeMode="hiragana" allowBlank="1" showInputMessage="1" showErrorMessage="1" sqref="I9:I38 C6:I6"/>
    <dataValidation type="list" allowBlank="1" showInputMessage="1" showErrorMessage="1" sqref="F9:F38">
      <formula1>"包括単価,回数単価"</formula1>
    </dataValidation>
  </dataValidations>
  <printOptions horizontalCentered="1"/>
  <pageMargins left="0.39370078740157483" right="0.39370078740157483" top="0.59055118110236227" bottom="0.59055118110236227" header="0.31496062992125984" footer="0.31496062992125984"/>
  <pageSetup paperSize="9" scale="98" orientation="portrait" r:id="rId1"/>
  <colBreaks count="1" manualBreakCount="1">
    <brk id="10" min="3" max="49" man="1"/>
  </col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②請求書</vt:lpstr>
      <vt:lpstr>①実績明細書 </vt:lpstr>
      <vt:lpstr>'①実績明細書 '!Print_Area</vt:lpstr>
      <vt:lpstr>②請求書!Print_Area</vt:lpstr>
      <vt:lpstr>'①実績明細書 '!Print_Titles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korei61</dc:creator>
  <cp:lastModifiedBy>河口 瑞季</cp:lastModifiedBy>
  <cp:lastPrinted>2020-01-06T00:08:31Z</cp:lastPrinted>
  <dcterms:created xsi:type="dcterms:W3CDTF">2019-08-08T01:59:06Z</dcterms:created>
  <dcterms:modified xsi:type="dcterms:W3CDTF">2021-04-28T02:09:46Z</dcterms:modified>
</cp:coreProperties>
</file>